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howInkAnnotation="0" defaultThemeVersion="124226"/>
  <xr:revisionPtr revIDLastSave="0" documentId="13_ncr:1_{CD8FF4BD-9AFC-4276-86B3-56BFC2BC90AB}" xr6:coauthVersionLast="47" xr6:coauthVersionMax="47" xr10:uidLastSave="{00000000-0000-0000-0000-000000000000}"/>
  <workbookProtection workbookAlgorithmName="SHA-512" workbookHashValue="NiaVJPyTp48ZFov71L+IOiTW+Cw2QfdxaAVemXBgged+Of7FQ/V9G91kUWZgm5VBGZuxBEP72Hw2vw+39ZGDcQ==" workbookSaltValue="+k2Lix1LQXDHtSuB1px/DA==" workbookSpinCount="100000" lockStructure="1"/>
  <bookViews>
    <workbookView xWindow="2325" yWindow="1305" windowWidth="21600" windowHeight="11835" tabRatio="744" xr2:uid="{00000000-000D-0000-FFFF-FFFF00000000}"/>
  </bookViews>
  <sheets>
    <sheet name="共通入力シート" sheetId="17" r:id="rId1"/>
    <sheet name="（表紙）" sheetId="11" r:id="rId2"/>
    <sheet name="様式1-1（活動概要）" sheetId="14" r:id="rId3"/>
    <sheet name="様式1-1-①（バリアフリー・多言語）" sheetId="15" r:id="rId4"/>
    <sheet name="様式1-2（劇場・音楽堂、団体概要）" sheetId="5" r:id="rId5"/>
    <sheet name="様式1-3（略歴）" sheetId="6" r:id="rId6"/>
    <sheet name="自己申告書" sheetId="18" r:id="rId7"/>
  </sheets>
  <externalReferences>
    <externalReference r:id="rId8"/>
    <externalReference r:id="rId9"/>
  </externalReferences>
  <definedNames>
    <definedName name="_xlnm.Print_Area" localSheetId="1">'（表紙）'!$A$1:$O$36</definedName>
    <definedName name="_xlnm.Print_Area" localSheetId="0">共通入力シート!$A$1:$B$17</definedName>
    <definedName name="_xlnm.Print_Area" localSheetId="6">自己申告書!$A$1:$K$123</definedName>
    <definedName name="_xlnm.Print_Area" localSheetId="2">'様式1-1（活動概要）'!$B$1:$M$282</definedName>
    <definedName name="_xlnm.Print_Area" localSheetId="3">'様式1-1-①（バリアフリー・多言語）'!$A$1:$J$129</definedName>
    <definedName name="_xlnm.Print_Area" localSheetId="4">'様式1-2（劇場・音楽堂、団体概要）'!$A$1:$I$721</definedName>
    <definedName name="_xlnm.Print_Area" localSheetId="5">'様式1-3（略歴）'!$A$1:$H$749</definedName>
    <definedName name="Z_E84E9F7F_9958_42B9_A270_BB31B9AD82CE_.wvu.Cols" localSheetId="2" hidden="1">'様式1-1（活動概要）'!#REF!</definedName>
    <definedName name="Z_E84E9F7F_9958_42B9_A270_BB31B9AD82CE_.wvu.PrintArea" localSheetId="2" hidden="1">'様式1-1（活動概要）'!$B$3:$M$271</definedName>
    <definedName name="応募分野" localSheetId="6">[1]【非表示】分野・ジャンル!$A$1:$E$1</definedName>
    <definedName name="応募分野">[2]【非表示】分野・ジャンル!$A$1:$E$1</definedName>
    <definedName name="会場費">[2]【非表示】経費一覧!$C$183:$C$184</definedName>
    <definedName name="感染症対策経費">[2]【非表示】経費一覧!$C$211:$C$215</definedName>
    <definedName name="稽古費">[2]【非表示】経費一覧!$C$2:$C$3</definedName>
    <definedName name="舞台費">[2]【非表示】経費一覧!$C$185:$C$203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 i="18" l="1"/>
  <c r="H5" i="18"/>
  <c r="F218" i="14" l="1"/>
  <c r="H714" i="5"/>
  <c r="F714" i="5"/>
  <c r="D714" i="5"/>
  <c r="H666" i="5"/>
  <c r="F666" i="5"/>
  <c r="D666" i="5"/>
  <c r="H618" i="5"/>
  <c r="F618" i="5"/>
  <c r="D618" i="5"/>
  <c r="H570" i="5"/>
  <c r="F570" i="5"/>
  <c r="D570" i="5"/>
  <c r="H522" i="5"/>
  <c r="F522" i="5"/>
  <c r="D522" i="5"/>
  <c r="H474" i="5"/>
  <c r="F474" i="5"/>
  <c r="D474" i="5"/>
  <c r="H426" i="5"/>
  <c r="F426" i="5"/>
  <c r="D426" i="5"/>
  <c r="H378" i="5"/>
  <c r="F378" i="5"/>
  <c r="D378" i="5"/>
  <c r="H330" i="5"/>
  <c r="F330" i="5"/>
  <c r="D330" i="5"/>
  <c r="H282" i="5"/>
  <c r="F282" i="5"/>
  <c r="D282" i="5"/>
  <c r="H234" i="5"/>
  <c r="F234" i="5"/>
  <c r="D234" i="5"/>
  <c r="H186" i="5"/>
  <c r="F186" i="5"/>
  <c r="D186" i="5"/>
  <c r="H138" i="5"/>
  <c r="F138" i="5"/>
  <c r="D138" i="5"/>
  <c r="H90" i="5"/>
  <c r="F90" i="5"/>
  <c r="D90" i="5"/>
  <c r="H173" i="14"/>
  <c r="H194" i="14"/>
  <c r="H197" i="14"/>
  <c r="D173" i="14"/>
  <c r="H41" i="5"/>
  <c r="F41" i="5"/>
  <c r="D41" i="5"/>
  <c r="G125" i="15"/>
  <c r="E128" i="15"/>
  <c r="J119" i="15"/>
  <c r="J112" i="15"/>
  <c r="J103" i="15"/>
  <c r="J94" i="15"/>
  <c r="J85" i="15"/>
  <c r="J76" i="15"/>
  <c r="J62" i="15"/>
  <c r="J53" i="15"/>
  <c r="J44" i="15"/>
  <c r="J35" i="15"/>
  <c r="J26" i="15"/>
  <c r="J17" i="15"/>
  <c r="J8" i="15"/>
  <c r="J69" i="15" s="1"/>
  <c r="J121" i="15" s="1"/>
  <c r="J123" i="15" s="1"/>
  <c r="J124" i="15" s="1"/>
  <c r="F254" i="14" l="1"/>
  <c r="F250" i="14"/>
  <c r="F241" i="14"/>
  <c r="F234" i="14"/>
  <c r="F228" i="14"/>
  <c r="L218" i="14"/>
  <c r="L233" i="14"/>
  <c r="L240" i="14"/>
  <c r="L250" i="14"/>
  <c r="L259" i="14"/>
  <c r="F268" i="14"/>
  <c r="L263" i="14" l="1"/>
  <c r="H176" i="14"/>
  <c r="H179" i="14"/>
  <c r="F30" i="11"/>
  <c r="L264" i="14" l="1"/>
  <c r="L266" i="14" s="1"/>
  <c r="F257" i="14" s="1"/>
  <c r="F258" i="14" s="1"/>
  <c r="K173" i="14" s="1"/>
  <c r="H191" i="14"/>
  <c r="H188" i="14"/>
  <c r="H185" i="14"/>
  <c r="H182" i="14"/>
  <c r="C271" i="14" l="1"/>
  <c r="G29" i="11"/>
  <c r="C270" i="14"/>
  <c r="H269" i="14"/>
  <c r="G25" i="11" l="1"/>
  <c r="I15" i="11"/>
  <c r="J15" i="11"/>
  <c r="I11" i="11"/>
  <c r="J11" i="11"/>
  <c r="K16" i="11"/>
  <c r="I16" i="11"/>
  <c r="J14" i="11"/>
  <c r="I13" i="11"/>
  <c r="J10" i="11"/>
  <c r="I9" i="11"/>
  <c r="C5" i="14"/>
  <c r="H127" i="15"/>
  <c r="E35" i="11"/>
  <c r="D36" i="11"/>
  <c r="H128" i="15" l="1"/>
  <c r="G27" i="11"/>
  <c r="G28" i="11" l="1"/>
  <c r="T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 authorId="0" shapeId="0" xr:uid="{26496750-3790-4655-B9F2-BB9BD7B30AA0}">
      <text>
        <r>
          <rPr>
            <sz val="9"/>
            <color indexed="81"/>
            <rFont val="MS P ゴシック"/>
            <family val="3"/>
            <charset val="128"/>
          </rPr>
          <t>10月31日～11月13日の間の日付を記入してください。</t>
        </r>
      </text>
    </comment>
    <comment ref="N16" authorId="0" shapeId="0" xr:uid="{88D800F1-E5DA-4631-8E1A-60E59B12E6DE}">
      <text>
        <r>
          <rPr>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15" authorId="0" shapeId="0" xr:uid="{9FBC3564-4305-4D5B-9B73-F785B66BC801}">
      <text>
        <r>
          <rPr>
            <sz val="9"/>
            <color indexed="81"/>
            <rFont val="MS P ゴシック"/>
            <family val="3"/>
            <charset val="128"/>
          </rPr>
          <t>千円未満は切り捨てず、1円単位でご記入ください。</t>
        </r>
      </text>
    </comment>
    <comment ref="K215" authorId="0" shapeId="0" xr:uid="{7089C1B9-498A-410C-B13C-8D16EA5A2CD0}">
      <text>
        <r>
          <rPr>
            <sz val="9"/>
            <color indexed="81"/>
            <rFont val="MS P ゴシック"/>
            <family val="3"/>
            <charset val="128"/>
          </rPr>
          <t>千円未満は切り捨てず、1円単位でご記入ください。</t>
        </r>
      </text>
    </comment>
    <comment ref="B226" authorId="0" shapeId="0" xr:uid="{D53E8ADE-FCFA-486D-8C6B-5CA278768CC5}">
      <text>
        <r>
          <rPr>
            <sz val="8"/>
            <color indexed="81"/>
            <rFont val="MS P ゴシック"/>
            <family val="3"/>
            <charset val="128"/>
          </rPr>
          <t>共同制作の場合、または設置自治体等からの負担金がある場合、記載してください（すでに内定しているものについて記載してください）</t>
        </r>
      </text>
    </comment>
  </commentList>
</comments>
</file>

<file path=xl/sharedStrings.xml><?xml version="1.0" encoding="utf-8"?>
<sst xmlns="http://schemas.openxmlformats.org/spreadsheetml/2006/main" count="1674" uniqueCount="335">
  <si>
    <t>氏名</t>
    <rPh sb="0" eb="2">
      <t>シメイ</t>
    </rPh>
    <phoneticPr fontId="9"/>
  </si>
  <si>
    <t>記</t>
    <rPh sb="0" eb="1">
      <t>キ</t>
    </rPh>
    <phoneticPr fontId="9"/>
  </si>
  <si>
    <t>要望額</t>
    <rPh sb="0" eb="2">
      <t>ヨウボウ</t>
    </rPh>
    <rPh sb="2" eb="3">
      <t>ガク</t>
    </rPh>
    <phoneticPr fontId="9"/>
  </si>
  <si>
    <t>会計責任者</t>
    <rPh sb="0" eb="2">
      <t>カイケイ</t>
    </rPh>
    <rPh sb="2" eb="5">
      <t>セキニンシャ</t>
    </rPh>
    <phoneticPr fontId="9"/>
  </si>
  <si>
    <t>監査責任者</t>
    <rPh sb="0" eb="2">
      <t>カンサ</t>
    </rPh>
    <rPh sb="2" eb="5">
      <t>セキニンシャ</t>
    </rPh>
    <phoneticPr fontId="9"/>
  </si>
  <si>
    <t>代表者</t>
    <rPh sb="0" eb="3">
      <t>ダイヒョウシャ</t>
    </rPh>
    <phoneticPr fontId="9"/>
  </si>
  <si>
    <t>所在地</t>
    <rPh sb="0" eb="3">
      <t>ショザイチ</t>
    </rPh>
    <phoneticPr fontId="9"/>
  </si>
  <si>
    <t>団体設立年月</t>
    <rPh sb="0" eb="2">
      <t>ダンタイ</t>
    </rPh>
    <rPh sb="2" eb="4">
      <t>セツリツ</t>
    </rPh>
    <rPh sb="4" eb="6">
      <t>ネンゲツ</t>
    </rPh>
    <phoneticPr fontId="9"/>
  </si>
  <si>
    <t>法人設立年月</t>
    <rPh sb="0" eb="2">
      <t>ホウジン</t>
    </rPh>
    <rPh sb="2" eb="4">
      <t>セツリツ</t>
    </rPh>
    <rPh sb="4" eb="6">
      <t>ネンゲツ</t>
    </rPh>
    <phoneticPr fontId="9"/>
  </si>
  <si>
    <t>公演における
当団体の役割</t>
    <rPh sb="0" eb="2">
      <t>コウエン</t>
    </rPh>
    <rPh sb="7" eb="8">
      <t>トウ</t>
    </rPh>
    <rPh sb="8" eb="10">
      <t>ダンタイ</t>
    </rPh>
    <rPh sb="11" eb="13">
      <t>ヤクワリ</t>
    </rPh>
    <phoneticPr fontId="9"/>
  </si>
  <si>
    <t>当期損益</t>
    <rPh sb="0" eb="2">
      <t>トウキ</t>
    </rPh>
    <rPh sb="2" eb="4">
      <t>ソンエキ</t>
    </rPh>
    <phoneticPr fontId="9"/>
  </si>
  <si>
    <t>総支出</t>
    <rPh sb="0" eb="1">
      <t>ソウ</t>
    </rPh>
    <rPh sb="1" eb="3">
      <t>シシュツ</t>
    </rPh>
    <phoneticPr fontId="9"/>
  </si>
  <si>
    <t>総収入</t>
    <rPh sb="0" eb="3">
      <t>ソウシュウニュウ</t>
    </rPh>
    <phoneticPr fontId="9"/>
  </si>
  <si>
    <t>団体の財務状況</t>
    <rPh sb="0" eb="2">
      <t>ダンタイ</t>
    </rPh>
    <rPh sb="3" eb="5">
      <t>ザイム</t>
    </rPh>
    <rPh sb="5" eb="7">
      <t>ジョウキョウ</t>
    </rPh>
    <phoneticPr fontId="9"/>
  </si>
  <si>
    <t>計</t>
    <rPh sb="0" eb="1">
      <t>ケイ</t>
    </rPh>
    <phoneticPr fontId="9"/>
  </si>
  <si>
    <t>（主務官庁名）</t>
    <rPh sb="1" eb="3">
      <t>シュム</t>
    </rPh>
    <rPh sb="3" eb="5">
      <t>カンチョウ</t>
    </rPh>
    <rPh sb="5" eb="6">
      <t>メイ</t>
    </rPh>
    <phoneticPr fontId="9"/>
  </si>
  <si>
    <t>　　年　　　　　　　月</t>
    <phoneticPr fontId="9"/>
  </si>
  <si>
    <t>　　年　　　　　　　月</t>
    <rPh sb="2" eb="3">
      <t>ネン</t>
    </rPh>
    <rPh sb="10" eb="11">
      <t>ツキ</t>
    </rPh>
    <phoneticPr fontId="9"/>
  </si>
  <si>
    <t>〒</t>
    <phoneticPr fontId="9"/>
  </si>
  <si>
    <t>（氏名）</t>
    <phoneticPr fontId="9"/>
  </si>
  <si>
    <t>(ふりがな)</t>
    <phoneticPr fontId="9"/>
  </si>
  <si>
    <t>年　　月</t>
    <rPh sb="0" eb="1">
      <t>ネン</t>
    </rPh>
    <rPh sb="3" eb="4">
      <t>ツキ</t>
    </rPh>
    <phoneticPr fontId="9"/>
  </si>
  <si>
    <t>年　　　　月</t>
    <rPh sb="0" eb="1">
      <t>ネン</t>
    </rPh>
    <rPh sb="5" eb="6">
      <t>ツキ</t>
    </rPh>
    <phoneticPr fontId="9"/>
  </si>
  <si>
    <t>経歴</t>
    <rPh sb="0" eb="2">
      <t>ケイレキ</t>
    </rPh>
    <phoneticPr fontId="9"/>
  </si>
  <si>
    <t>現職</t>
    <rPh sb="0" eb="2">
      <t>ゲンショク</t>
    </rPh>
    <phoneticPr fontId="9"/>
  </si>
  <si>
    <t>（芸名）</t>
    <rPh sb="1" eb="2">
      <t>ゲイ</t>
    </rPh>
    <phoneticPr fontId="9"/>
  </si>
  <si>
    <t>（本名）</t>
    <rPh sb="1" eb="3">
      <t>ホンミョウ</t>
    </rPh>
    <phoneticPr fontId="9"/>
  </si>
  <si>
    <t>（ふりがな）</t>
    <phoneticPr fontId="9"/>
  </si>
  <si>
    <t>職歴等</t>
    <rPh sb="0" eb="2">
      <t>ショクレキ</t>
    </rPh>
    <rPh sb="2" eb="3">
      <t>トウ</t>
    </rPh>
    <phoneticPr fontId="9"/>
  </si>
  <si>
    <t>芸術活動歴・受賞歴等</t>
    <rPh sb="0" eb="2">
      <t>ゲイジュツ</t>
    </rPh>
    <rPh sb="2" eb="4">
      <t>カツドウ</t>
    </rPh>
    <rPh sb="4" eb="5">
      <t>レキ</t>
    </rPh>
    <rPh sb="6" eb="9">
      <t>ジュショウレキ</t>
    </rPh>
    <rPh sb="9" eb="10">
      <t>トウ</t>
    </rPh>
    <phoneticPr fontId="9"/>
  </si>
  <si>
    <t>職歴・実演芸術団体所属歴</t>
    <rPh sb="0" eb="1">
      <t>ショク</t>
    </rPh>
    <rPh sb="1" eb="2">
      <t>レキ</t>
    </rPh>
    <rPh sb="3" eb="5">
      <t>ジツエン</t>
    </rPh>
    <rPh sb="5" eb="7">
      <t>ゲイジュツ</t>
    </rPh>
    <rPh sb="7" eb="9">
      <t>ダンタイ</t>
    </rPh>
    <rPh sb="9" eb="11">
      <t>ショゾク</t>
    </rPh>
    <rPh sb="11" eb="12">
      <t>レキ</t>
    </rPh>
    <phoneticPr fontId="9"/>
  </si>
  <si>
    <t>電話</t>
    <rPh sb="0" eb="2">
      <t>デンワ</t>
    </rPh>
    <phoneticPr fontId="9"/>
  </si>
  <si>
    <t>FAX</t>
    <phoneticPr fontId="9"/>
  </si>
  <si>
    <t>団体名</t>
    <rPh sb="0" eb="2">
      <t>ダンタイ</t>
    </rPh>
    <rPh sb="2" eb="3">
      <t>メイ</t>
    </rPh>
    <phoneticPr fontId="9"/>
  </si>
  <si>
    <t>共同制作支援事業</t>
    <rPh sb="0" eb="2">
      <t>キョウドウ</t>
    </rPh>
    <rPh sb="2" eb="4">
      <t>セイサク</t>
    </rPh>
    <rPh sb="4" eb="6">
      <t>シエン</t>
    </rPh>
    <rPh sb="6" eb="8">
      <t>ジギョウ</t>
    </rPh>
    <phoneticPr fontId="9"/>
  </si>
  <si>
    <t>代表団体名</t>
    <rPh sb="0" eb="2">
      <t>ダイヒョウ</t>
    </rPh>
    <rPh sb="2" eb="5">
      <t>ダンタイメイ</t>
    </rPh>
    <phoneticPr fontId="9"/>
  </si>
  <si>
    <t>企画・制作
スケジュール</t>
    <rPh sb="0" eb="2">
      <t>キカク</t>
    </rPh>
    <rPh sb="3" eb="5">
      <t>セイサク</t>
    </rPh>
    <phoneticPr fontId="9"/>
  </si>
  <si>
    <t>上記以外の
主催公演</t>
    <rPh sb="0" eb="2">
      <t>ジョウキ</t>
    </rPh>
    <rPh sb="2" eb="4">
      <t>イガイ</t>
    </rPh>
    <rPh sb="6" eb="8">
      <t>シュサイ</t>
    </rPh>
    <rPh sb="8" eb="10">
      <t>コウエン</t>
    </rPh>
    <phoneticPr fontId="9"/>
  </si>
  <si>
    <t>劇場・音楽堂等
又は
実演芸術団体の名称</t>
    <rPh sb="0" eb="2">
      <t>ゲキジョウ</t>
    </rPh>
    <rPh sb="3" eb="6">
      <t>オンガクドウ</t>
    </rPh>
    <rPh sb="6" eb="7">
      <t>トウ</t>
    </rPh>
    <rPh sb="8" eb="9">
      <t>マタ</t>
    </rPh>
    <rPh sb="11" eb="13">
      <t>ジツエン</t>
    </rPh>
    <rPh sb="13" eb="15">
      <t>ゲイジュツ</t>
    </rPh>
    <rPh sb="15" eb="17">
      <t>ダンタイ</t>
    </rPh>
    <rPh sb="18" eb="20">
      <t>メイショウ</t>
    </rPh>
    <phoneticPr fontId="9"/>
  </si>
  <si>
    <t>劇場・音楽堂等、実演芸術団体の役割分担・経費負担</t>
    <rPh sb="0" eb="2">
      <t>ゲキジョウ</t>
    </rPh>
    <rPh sb="3" eb="6">
      <t>オンガクドウ</t>
    </rPh>
    <rPh sb="6" eb="7">
      <t>トウ</t>
    </rPh>
    <rPh sb="8" eb="10">
      <t>ジツエン</t>
    </rPh>
    <rPh sb="10" eb="12">
      <t>ゲイジュツ</t>
    </rPh>
    <rPh sb="12" eb="14">
      <t>ダンタイ</t>
    </rPh>
    <rPh sb="15" eb="17">
      <t>ヤクワリ</t>
    </rPh>
    <rPh sb="17" eb="19">
      <t>ブンタン</t>
    </rPh>
    <rPh sb="20" eb="22">
      <t>ケイヒ</t>
    </rPh>
    <rPh sb="22" eb="24">
      <t>フタン</t>
    </rPh>
    <phoneticPr fontId="9"/>
  </si>
  <si>
    <t>参加状況</t>
    <rPh sb="0" eb="2">
      <t>サンカ</t>
    </rPh>
    <rPh sb="2" eb="4">
      <t>ジョウキョウ</t>
    </rPh>
    <phoneticPr fontId="9"/>
  </si>
  <si>
    <t>団体の受賞歴</t>
    <rPh sb="0" eb="2">
      <t>ダンタイ</t>
    </rPh>
    <rPh sb="3" eb="6">
      <t>ジュショウレキ</t>
    </rPh>
    <phoneticPr fontId="9"/>
  </si>
  <si>
    <t>主な自主公演の概要</t>
    <rPh sb="0" eb="1">
      <t>オモ</t>
    </rPh>
    <rPh sb="2" eb="4">
      <t>ジシュ</t>
    </rPh>
    <rPh sb="4" eb="6">
      <t>コウエン</t>
    </rPh>
    <rPh sb="7" eb="9">
      <t>ガイヨウ</t>
    </rPh>
    <phoneticPr fontId="9"/>
  </si>
  <si>
    <t>回（公演）</t>
    <rPh sb="0" eb="1">
      <t>カイ</t>
    </rPh>
    <rPh sb="2" eb="4">
      <t>コウエン</t>
    </rPh>
    <phoneticPr fontId="9"/>
  </si>
  <si>
    <t>本（事業費　　　　　千円）</t>
    <rPh sb="0" eb="1">
      <t>ホン</t>
    </rPh>
    <rPh sb="2" eb="5">
      <t>ジギョウヒ</t>
    </rPh>
    <rPh sb="10" eb="12">
      <t>センエン</t>
    </rPh>
    <phoneticPr fontId="9"/>
  </si>
  <si>
    <t>劇場・音楽堂等名</t>
    <rPh sb="0" eb="2">
      <t>ゲキジョウ</t>
    </rPh>
    <rPh sb="3" eb="6">
      <t>オンガクドウ</t>
    </rPh>
    <rPh sb="6" eb="7">
      <t>トウ</t>
    </rPh>
    <rPh sb="7" eb="8">
      <t>メイ</t>
    </rPh>
    <phoneticPr fontId="9"/>
  </si>
  <si>
    <t>予算額</t>
    <rPh sb="0" eb="3">
      <t>ヨサンガク</t>
    </rPh>
    <phoneticPr fontId="9"/>
  </si>
  <si>
    <t>小計</t>
    <rPh sb="0" eb="2">
      <t>ショウケイ</t>
    </rPh>
    <phoneticPr fontId="9"/>
  </si>
  <si>
    <t>略   歴</t>
    <rPh sb="0" eb="1">
      <t>リャク</t>
    </rPh>
    <rPh sb="4" eb="5">
      <t>レキ</t>
    </rPh>
    <phoneticPr fontId="9"/>
  </si>
  <si>
    <t>劇場・音楽堂等、実演芸術団体の概要</t>
    <rPh sb="0" eb="2">
      <t>ゲキジョウ</t>
    </rPh>
    <rPh sb="3" eb="6">
      <t>オンガクドウ</t>
    </rPh>
    <rPh sb="6" eb="7">
      <t>トウ</t>
    </rPh>
    <rPh sb="8" eb="10">
      <t>ジツエン</t>
    </rPh>
    <rPh sb="10" eb="12">
      <t>ゲイジュツ</t>
    </rPh>
    <rPh sb="12" eb="14">
      <t>ダンタイ</t>
    </rPh>
    <rPh sb="15" eb="17">
      <t>ガイヨウ</t>
    </rPh>
    <phoneticPr fontId="9"/>
  </si>
  <si>
    <t>〒</t>
    <phoneticPr fontId="9"/>
  </si>
  <si>
    <t>メールアドレス</t>
    <phoneticPr fontId="9"/>
  </si>
  <si>
    <t>FAX</t>
    <phoneticPr fontId="9"/>
  </si>
  <si>
    <t>ふりがな</t>
    <phoneticPr fontId="9"/>
  </si>
  <si>
    <t>役職</t>
    <rPh sb="0" eb="2">
      <t>ヤクショク</t>
    </rPh>
    <phoneticPr fontId="9"/>
  </si>
  <si>
    <t>代表者職・氏名</t>
    <rPh sb="0" eb="3">
      <t>ダイヒョウシャ</t>
    </rPh>
    <rPh sb="3" eb="4">
      <t>ショク</t>
    </rPh>
    <rPh sb="5" eb="7">
      <t>シメイ</t>
    </rPh>
    <phoneticPr fontId="9"/>
  </si>
  <si>
    <t>独立行政法人日本芸術文化振興会理事長  殿</t>
    <rPh sb="0" eb="2">
      <t>ドクリツ</t>
    </rPh>
    <rPh sb="2" eb="4">
      <t>ギョウセイ</t>
    </rPh>
    <rPh sb="4" eb="6">
      <t>ホウジン</t>
    </rPh>
    <rPh sb="6" eb="8">
      <t>ニホン</t>
    </rPh>
    <rPh sb="8" eb="10">
      <t>ゲイジュツ</t>
    </rPh>
    <rPh sb="10" eb="12">
      <t>ブンカ</t>
    </rPh>
    <rPh sb="12" eb="15">
      <t>シンコウカイ</t>
    </rPh>
    <rPh sb="15" eb="18">
      <t>リジチョウ</t>
    </rPh>
    <rPh sb="20" eb="21">
      <t>ドノ</t>
    </rPh>
    <phoneticPr fontId="9"/>
  </si>
  <si>
    <t>劇場・音楽堂等の名称</t>
    <rPh sb="0" eb="2">
      <t>ゲキジョウ</t>
    </rPh>
    <rPh sb="3" eb="6">
      <t>オンガクドウ</t>
    </rPh>
    <rPh sb="6" eb="7">
      <t>トウ</t>
    </rPh>
    <rPh sb="8" eb="10">
      <t>メイショウ</t>
    </rPh>
    <phoneticPr fontId="9"/>
  </si>
  <si>
    <t>実演芸術団体等の名称</t>
    <rPh sb="0" eb="2">
      <t>ジツエン</t>
    </rPh>
    <rPh sb="2" eb="4">
      <t>ゲイジュツ</t>
    </rPh>
    <rPh sb="4" eb="6">
      <t>ダンタイ</t>
    </rPh>
    <rPh sb="6" eb="7">
      <t>トウ</t>
    </rPh>
    <rPh sb="8" eb="10">
      <t>メイショウ</t>
    </rPh>
    <phoneticPr fontId="9"/>
  </si>
  <si>
    <t>様式１のとおり</t>
    <rPh sb="0" eb="2">
      <t>ヨウシキ</t>
    </rPh>
    <phoneticPr fontId="9"/>
  </si>
  <si>
    <t>実施期間（実施回数）、実施会場</t>
    <rPh sb="0" eb="2">
      <t>ジッシ</t>
    </rPh>
    <rPh sb="2" eb="4">
      <t>キカン</t>
    </rPh>
    <rPh sb="5" eb="7">
      <t>ジッシ</t>
    </rPh>
    <rPh sb="7" eb="9">
      <t>カイスウ</t>
    </rPh>
    <rPh sb="11" eb="13">
      <t>ジッシ</t>
    </rPh>
    <rPh sb="13" eb="15">
      <t>カイジョウ</t>
    </rPh>
    <phoneticPr fontId="9"/>
  </si>
  <si>
    <t>文化庁又は
日本芸術文化振興会
支援公演</t>
    <rPh sb="0" eb="3">
      <t>ブンカチョウ</t>
    </rPh>
    <rPh sb="3" eb="4">
      <t>マタ</t>
    </rPh>
    <rPh sb="6" eb="8">
      <t>ニホン</t>
    </rPh>
    <rPh sb="8" eb="10">
      <t>ゲイジュツ</t>
    </rPh>
    <rPh sb="10" eb="12">
      <t>ブンカ</t>
    </rPh>
    <rPh sb="12" eb="15">
      <t>シンコウカイ</t>
    </rPh>
    <rPh sb="16" eb="18">
      <t>シエン</t>
    </rPh>
    <rPh sb="18" eb="20">
      <t>コウエン</t>
    </rPh>
    <phoneticPr fontId="9"/>
  </si>
  <si>
    <t>事 業 区 分</t>
    <rPh sb="0" eb="1">
      <t>コト</t>
    </rPh>
    <rPh sb="2" eb="3">
      <t>ゴウ</t>
    </rPh>
    <rPh sb="4" eb="5">
      <t>ク</t>
    </rPh>
    <rPh sb="6" eb="7">
      <t>ブン</t>
    </rPh>
    <phoneticPr fontId="9"/>
  </si>
  <si>
    <t>【担当者連絡先】</t>
    <rPh sb="1" eb="4">
      <t>タントウシャ</t>
    </rPh>
    <rPh sb="4" eb="7">
      <t>レンラクサキ</t>
    </rPh>
    <phoneticPr fontId="9"/>
  </si>
  <si>
    <t>※　共同制作に関わる全ての劇場・音楽堂等、実演芸術団体について、それぞれ作成してください。</t>
    <rPh sb="2" eb="4">
      <t>キョウドウ</t>
    </rPh>
    <rPh sb="4" eb="6">
      <t>セイサク</t>
    </rPh>
    <rPh sb="7" eb="8">
      <t>カカ</t>
    </rPh>
    <rPh sb="10" eb="11">
      <t>スベ</t>
    </rPh>
    <rPh sb="13" eb="15">
      <t>ゲキジョウ</t>
    </rPh>
    <rPh sb="16" eb="19">
      <t>オンガクドウ</t>
    </rPh>
    <rPh sb="19" eb="20">
      <t>トウ</t>
    </rPh>
    <rPh sb="21" eb="23">
      <t>ジツエン</t>
    </rPh>
    <rPh sb="23" eb="25">
      <t>ゲイジュツ</t>
    </rPh>
    <rPh sb="25" eb="27">
      <t>ダンタイ</t>
    </rPh>
    <rPh sb="36" eb="38">
      <t>サクセイ</t>
    </rPh>
    <phoneticPr fontId="9"/>
  </si>
  <si>
    <t>（専門分野）</t>
    <rPh sb="1" eb="3">
      <t>センモン</t>
    </rPh>
    <rPh sb="3" eb="5">
      <t>ブンヤ</t>
    </rPh>
    <phoneticPr fontId="9"/>
  </si>
  <si>
    <t xml:space="preserve">（ふりがな） </t>
    <phoneticPr fontId="9"/>
  </si>
  <si>
    <t>【代表者略歴】　※芸術監督等が代表者を兼ねている場合は、「個人略歴」へ記入</t>
    <rPh sb="1" eb="4">
      <t>ダイヒョウシャ</t>
    </rPh>
    <rPh sb="4" eb="6">
      <t>リャクレキ</t>
    </rPh>
    <rPh sb="9" eb="11">
      <t>ゲイジュツ</t>
    </rPh>
    <rPh sb="11" eb="14">
      <t>カントクナド</t>
    </rPh>
    <rPh sb="15" eb="18">
      <t>ダイヒョウシャ</t>
    </rPh>
    <rPh sb="19" eb="20">
      <t>カ</t>
    </rPh>
    <rPh sb="24" eb="26">
      <t>バアイ</t>
    </rPh>
    <rPh sb="29" eb="31">
      <t>コジン</t>
    </rPh>
    <rPh sb="31" eb="33">
      <t>リャクレキ</t>
    </rPh>
    <rPh sb="35" eb="37">
      <t>キニュウ</t>
    </rPh>
    <phoneticPr fontId="9"/>
  </si>
  <si>
    <t>【個人略歴】（主催公演の芸術的内容に関する責任者としての芸術監督等）</t>
    <rPh sb="1" eb="3">
      <t>コジン</t>
    </rPh>
    <rPh sb="3" eb="5">
      <t>リャクレキ</t>
    </rPh>
    <rPh sb="7" eb="9">
      <t>シュサイ</t>
    </rPh>
    <rPh sb="9" eb="11">
      <t>コウエン</t>
    </rPh>
    <rPh sb="12" eb="14">
      <t>ゲイジュツ</t>
    </rPh>
    <rPh sb="14" eb="15">
      <t>テキ</t>
    </rPh>
    <rPh sb="15" eb="17">
      <t>ナイヨウ</t>
    </rPh>
    <rPh sb="18" eb="19">
      <t>カン</t>
    </rPh>
    <rPh sb="21" eb="24">
      <t>セキニンシャ</t>
    </rPh>
    <rPh sb="28" eb="30">
      <t>ゲイジュツ</t>
    </rPh>
    <rPh sb="30" eb="32">
      <t>カントク</t>
    </rPh>
    <rPh sb="32" eb="33">
      <t>トウ</t>
    </rPh>
    <phoneticPr fontId="9"/>
  </si>
  <si>
    <t>住所（所在地）</t>
    <rPh sb="0" eb="2">
      <t>ジュウショ</t>
    </rPh>
    <rPh sb="3" eb="6">
      <t>ショザイチ</t>
    </rPh>
    <phoneticPr fontId="9"/>
  </si>
  <si>
    <t>　下記の事業を行いたいので、文化芸術振興費補助金による助成金交付要綱第３条に基づき、助成金の交付を要望します。</t>
    <phoneticPr fontId="9"/>
  </si>
  <si>
    <t>◆公演名</t>
    <phoneticPr fontId="9"/>
  </si>
  <si>
    <t>◆平均入場者率</t>
    <rPh sb="1" eb="3">
      <t>ヘイキン</t>
    </rPh>
    <rPh sb="3" eb="5">
      <t>ニュウジョウ</t>
    </rPh>
    <rPh sb="5" eb="6">
      <t>シャ</t>
    </rPh>
    <rPh sb="6" eb="7">
      <t>リツ</t>
    </rPh>
    <phoneticPr fontId="9"/>
  </si>
  <si>
    <t>◆実施公演数</t>
    <rPh sb="1" eb="3">
      <t>ジッシ</t>
    </rPh>
    <rPh sb="3" eb="6">
      <t>コウエンスウ</t>
    </rPh>
    <phoneticPr fontId="9"/>
  </si>
  <si>
    <t>◆共同団体　 　</t>
    <rPh sb="1" eb="3">
      <t>キョウドウ</t>
    </rPh>
    <rPh sb="3" eb="5">
      <t>ダンタイ</t>
    </rPh>
    <phoneticPr fontId="9"/>
  </si>
  <si>
    <t>◆共同団体   　</t>
    <rPh sb="1" eb="3">
      <t>キョウドウ</t>
    </rPh>
    <rPh sb="3" eb="5">
      <t>ダンタイ</t>
    </rPh>
    <phoneticPr fontId="9"/>
  </si>
  <si>
    <t>資料の送付先</t>
    <rPh sb="0" eb="2">
      <t>シリョウ</t>
    </rPh>
    <rPh sb="3" eb="6">
      <t>ソウフサキ</t>
    </rPh>
    <phoneticPr fontId="9"/>
  </si>
  <si>
    <t>劇場・音楽堂等又は                                                                                                                 実演芸術団体の名称</t>
    <rPh sb="0" eb="2">
      <t>ゲキジョウ</t>
    </rPh>
    <rPh sb="3" eb="6">
      <t>オンガクドウ</t>
    </rPh>
    <rPh sb="6" eb="7">
      <t>トウ</t>
    </rPh>
    <rPh sb="7" eb="8">
      <t>マタ</t>
    </rPh>
    <rPh sb="122" eb="124">
      <t>ジツエン</t>
    </rPh>
    <rPh sb="124" eb="126">
      <t>ゲイジュツ</t>
    </rPh>
    <rPh sb="126" eb="128">
      <t>ダンタイ</t>
    </rPh>
    <rPh sb="129" eb="131">
      <t>メイショウ</t>
    </rPh>
    <phoneticPr fontId="9"/>
  </si>
  <si>
    <t>要 　望　 額（バリアフリー・多言語対応)</t>
    <phoneticPr fontId="9"/>
  </si>
  <si>
    <t>（収入）</t>
    <rPh sb="1" eb="3">
      <t>シュウニュウ</t>
    </rPh>
    <phoneticPr fontId="35"/>
  </si>
  <si>
    <t>（支出） 　助成対象経費</t>
    <rPh sb="1" eb="3">
      <t>シシュツ</t>
    </rPh>
    <rPh sb="6" eb="8">
      <t>ジョセイ</t>
    </rPh>
    <rPh sb="8" eb="10">
      <t>タイショウ</t>
    </rPh>
    <rPh sb="10" eb="12">
      <t>ケイヒ</t>
    </rPh>
    <phoneticPr fontId="35"/>
  </si>
  <si>
    <t>内　　訳</t>
    <rPh sb="0" eb="1">
      <t>ウチ</t>
    </rPh>
    <rPh sb="3" eb="4">
      <t>ヤク</t>
    </rPh>
    <phoneticPr fontId="35"/>
  </si>
  <si>
    <t>［出演費・音楽費・文芸費］　　</t>
    <rPh sb="5" eb="7">
      <t>オンガク</t>
    </rPh>
    <rPh sb="7" eb="8">
      <t>ヒ</t>
    </rPh>
    <rPh sb="9" eb="11">
      <t>ブンゲイ</t>
    </rPh>
    <rPh sb="11" eb="12">
      <t>ヒ</t>
    </rPh>
    <phoneticPr fontId="35"/>
  </si>
  <si>
    <t>［広告料・その他収入］</t>
    <rPh sb="1" eb="4">
      <t>コウコクリョウ</t>
    </rPh>
    <rPh sb="7" eb="8">
      <t>タ</t>
    </rPh>
    <rPh sb="8" eb="10">
      <t>シュウニュウ</t>
    </rPh>
    <phoneticPr fontId="35"/>
  </si>
  <si>
    <t>合計</t>
    <rPh sb="0" eb="2">
      <t>ゴウケイ</t>
    </rPh>
    <phoneticPr fontId="35"/>
  </si>
  <si>
    <t>（１）　バリアフリー対応</t>
    <rPh sb="10" eb="12">
      <t>タイオウ</t>
    </rPh>
    <phoneticPr fontId="35"/>
  </si>
  <si>
    <t>（支出）　助成対象経費</t>
    <rPh sb="1" eb="3">
      <t>シシュツ</t>
    </rPh>
    <rPh sb="5" eb="7">
      <t>ジョセイ</t>
    </rPh>
    <rPh sb="7" eb="9">
      <t>タイショウ</t>
    </rPh>
    <rPh sb="9" eb="11">
      <t>ケイヒ</t>
    </rPh>
    <phoneticPr fontId="35"/>
  </si>
  <si>
    <t>（２）　多言語対応</t>
    <rPh sb="4" eb="7">
      <t>タゲンゴ</t>
    </rPh>
    <rPh sb="7" eb="9">
      <t>タイオウ</t>
    </rPh>
    <phoneticPr fontId="35"/>
  </si>
  <si>
    <t>［文芸費］</t>
    <rPh sb="1" eb="3">
      <t>ブンゲイ</t>
    </rPh>
    <rPh sb="3" eb="4">
      <t>ヒ</t>
    </rPh>
    <phoneticPr fontId="35"/>
  </si>
  <si>
    <t>要 　望　 額（本体事業）　　　　　　　　　　　　　　</t>
    <rPh sb="0" eb="1">
      <t>ヨウ</t>
    </rPh>
    <rPh sb="3" eb="4">
      <t>ノゾミ</t>
    </rPh>
    <rPh sb="6" eb="7">
      <t>ガク</t>
    </rPh>
    <rPh sb="8" eb="10">
      <t>ホンタイ</t>
    </rPh>
    <rPh sb="10" eb="12">
      <t>ジギョウ</t>
    </rPh>
    <phoneticPr fontId="9"/>
  </si>
  <si>
    <t>内　　訳</t>
    <rPh sb="0" eb="1">
      <t>ウチ</t>
    </rPh>
    <rPh sb="3" eb="4">
      <t>ワケ</t>
    </rPh>
    <phoneticPr fontId="9"/>
  </si>
  <si>
    <t>［舞台費］</t>
    <phoneticPr fontId="35"/>
  </si>
  <si>
    <t>【消費税等仕入控除額予算書（課税事業者）】</t>
    <rPh sb="1" eb="4">
      <t>ショウヒゼイ</t>
    </rPh>
    <rPh sb="4" eb="5">
      <t>トウ</t>
    </rPh>
    <rPh sb="5" eb="7">
      <t>シイレ</t>
    </rPh>
    <rPh sb="7" eb="9">
      <t>コウジョ</t>
    </rPh>
    <rPh sb="9" eb="10">
      <t>ガク</t>
    </rPh>
    <rPh sb="10" eb="13">
      <t>ヨサンショ</t>
    </rPh>
    <rPh sb="14" eb="16">
      <t>カゼイ</t>
    </rPh>
    <rPh sb="16" eb="18">
      <t>ジギョウ</t>
    </rPh>
    <rPh sb="18" eb="19">
      <t>シャ</t>
    </rPh>
    <phoneticPr fontId="9"/>
  </si>
  <si>
    <t>助成対象経費のうち課税対象外経費</t>
    <phoneticPr fontId="9"/>
  </si>
  <si>
    <t>項目</t>
    <rPh sb="0" eb="2">
      <t>コウモク</t>
    </rPh>
    <phoneticPr fontId="9"/>
  </si>
  <si>
    <t>課税対象外経費計</t>
    <rPh sb="0" eb="2">
      <t>カゼイ</t>
    </rPh>
    <rPh sb="2" eb="4">
      <t>タイショウ</t>
    </rPh>
    <rPh sb="4" eb="5">
      <t>ガイ</t>
    </rPh>
    <rPh sb="5" eb="7">
      <t>ケイヒ</t>
    </rPh>
    <rPh sb="7" eb="8">
      <t>ケイ</t>
    </rPh>
    <phoneticPr fontId="9"/>
  </si>
  <si>
    <t>施設名</t>
    <rPh sb="0" eb="2">
      <t>シセツ</t>
    </rPh>
    <rPh sb="2" eb="3">
      <t>メイ</t>
    </rPh>
    <phoneticPr fontId="9"/>
  </si>
  <si>
    <t>入場者数</t>
    <rPh sb="0" eb="2">
      <t>ニュウジョウ</t>
    </rPh>
    <rPh sb="2" eb="3">
      <t>シャ</t>
    </rPh>
    <rPh sb="3" eb="4">
      <t>スウ</t>
    </rPh>
    <phoneticPr fontId="9"/>
  </si>
  <si>
    <t>入場者率（％）</t>
    <rPh sb="0" eb="2">
      <t>ニュウジョウ</t>
    </rPh>
    <rPh sb="2" eb="3">
      <t>シャ</t>
    </rPh>
    <rPh sb="3" eb="4">
      <t>リツ</t>
    </rPh>
    <phoneticPr fontId="9"/>
  </si>
  <si>
    <t>収益率（％）</t>
    <rPh sb="0" eb="2">
      <t>シュウエキ</t>
    </rPh>
    <rPh sb="2" eb="3">
      <t>リツ</t>
    </rPh>
    <phoneticPr fontId="9"/>
  </si>
  <si>
    <t>文芸費</t>
    <rPh sb="0" eb="2">
      <t>ブンゲイ</t>
    </rPh>
    <rPh sb="2" eb="3">
      <t>ヒ</t>
    </rPh>
    <phoneticPr fontId="35"/>
  </si>
  <si>
    <t>消費税等仕入控除税額の取扱い</t>
    <phoneticPr fontId="9"/>
  </si>
  <si>
    <t>千円</t>
    <rPh sb="0" eb="2">
      <t>センエン</t>
    </rPh>
    <phoneticPr fontId="9"/>
  </si>
  <si>
    <t>［運搬費］</t>
    <rPh sb="1" eb="3">
      <t>ウンパン</t>
    </rPh>
    <rPh sb="3" eb="4">
      <t>ヒ</t>
    </rPh>
    <phoneticPr fontId="35"/>
  </si>
  <si>
    <t>（単位：円）</t>
    <rPh sb="1" eb="3">
      <t>タンイ</t>
    </rPh>
    <rPh sb="4" eb="5">
      <t>エン</t>
    </rPh>
    <phoneticPr fontId="9"/>
  </si>
  <si>
    <t>運搬費</t>
    <rPh sb="0" eb="2">
      <t>ウンパン</t>
    </rPh>
    <rPh sb="2" eb="3">
      <t>ヒ</t>
    </rPh>
    <phoneticPr fontId="9"/>
  </si>
  <si>
    <t>◆各シートと連動しています。入力作業の省力、誤入力防止にご利用ください。◆</t>
    <phoneticPr fontId="9"/>
  </si>
  <si>
    <t>住所（郵便番号）</t>
    <rPh sb="0" eb="2">
      <t>ジュウショ</t>
    </rPh>
    <rPh sb="3" eb="5">
      <t>ユウビン</t>
    </rPh>
    <rPh sb="5" eb="7">
      <t>バンゴウ</t>
    </rPh>
    <phoneticPr fontId="9"/>
  </si>
  <si>
    <t>団体名(主催者）</t>
    <rPh sb="4" eb="7">
      <t>シュサイシャ</t>
    </rPh>
    <phoneticPr fontId="9"/>
  </si>
  <si>
    <t>代表者職</t>
    <rPh sb="0" eb="3">
      <t>ダイヒョウシャ</t>
    </rPh>
    <rPh sb="3" eb="4">
      <t>ショク</t>
    </rPh>
    <phoneticPr fontId="9"/>
  </si>
  <si>
    <t>代表者氏名</t>
    <rPh sb="0" eb="3">
      <t>ダイヒョウシャ</t>
    </rPh>
    <rPh sb="3" eb="5">
      <t>シメイ</t>
    </rPh>
    <phoneticPr fontId="9"/>
  </si>
  <si>
    <t>消費税等仕入控除税額の取扱い</t>
  </si>
  <si>
    <t>住所（郵便番号）</t>
    <rPh sb="0" eb="2">
      <t>ジュウショ</t>
    </rPh>
    <rPh sb="3" eb="7">
      <t>ユウビンバンゴウ</t>
    </rPh>
    <phoneticPr fontId="9"/>
  </si>
  <si>
    <t>単位：千円</t>
    <rPh sb="0" eb="2">
      <t>タンイ</t>
    </rPh>
    <rPh sb="3" eb="5">
      <t>センエン</t>
    </rPh>
    <phoneticPr fontId="9"/>
  </si>
  <si>
    <t>単位：千円</t>
    <phoneticPr fontId="9"/>
  </si>
  <si>
    <t>(単位：円)</t>
    <phoneticPr fontId="9"/>
  </si>
  <si>
    <t>※データ入力用のシートですので、PDFの提出は不要です。</t>
    <rPh sb="4" eb="7">
      <t>ニュウリョクヨウ</t>
    </rPh>
    <rPh sb="20" eb="22">
      <t>テイシュツ</t>
    </rPh>
    <rPh sb="23" eb="25">
      <t>フヨウ</t>
    </rPh>
    <phoneticPr fontId="9"/>
  </si>
  <si>
    <t>千円</t>
    <rPh sb="0" eb="1">
      <t>セン</t>
    </rPh>
    <rPh sb="1" eb="2">
      <t>エン</t>
    </rPh>
    <phoneticPr fontId="9"/>
  </si>
  <si>
    <t>日</t>
    <rPh sb="0" eb="1">
      <t>ニチ</t>
    </rPh>
    <phoneticPr fontId="9"/>
  </si>
  <si>
    <t>月</t>
    <rPh sb="0" eb="1">
      <t>ガツ</t>
    </rPh>
    <phoneticPr fontId="9"/>
  </si>
  <si>
    <t>〇課税対象に該当するか否かは、最寄りの税務署等にて御確認ください。</t>
    <rPh sb="1" eb="3">
      <t>カゼイ</t>
    </rPh>
    <rPh sb="3" eb="5">
      <t>タイショウ</t>
    </rPh>
    <rPh sb="6" eb="8">
      <t>ガイトウ</t>
    </rPh>
    <rPh sb="11" eb="12">
      <t>イナ</t>
    </rPh>
    <rPh sb="15" eb="17">
      <t>モヨ</t>
    </rPh>
    <rPh sb="19" eb="22">
      <t>ゼイムショ</t>
    </rPh>
    <rPh sb="22" eb="23">
      <t>トウ</t>
    </rPh>
    <rPh sb="25" eb="26">
      <t>ゴ</t>
    </rPh>
    <rPh sb="26" eb="28">
      <t>カクニン</t>
    </rPh>
    <phoneticPr fontId="9"/>
  </si>
  <si>
    <r>
      <t xml:space="preserve">消費税等仕入控除税額計（C）
</t>
    </r>
    <r>
      <rPr>
        <sz val="8"/>
        <rFont val="ＭＳ Ｐゴシック"/>
        <family val="3"/>
        <charset val="128"/>
      </rPr>
      <t>課税事業者:｛小計（A）－課税対象外経費計｝×10 /110
課税事業者以外:0</t>
    </r>
    <rPh sb="0" eb="3">
      <t>ショウヒゼイ</t>
    </rPh>
    <rPh sb="3" eb="4">
      <t>ナド</t>
    </rPh>
    <rPh sb="4" eb="6">
      <t>シイレ</t>
    </rPh>
    <rPh sb="6" eb="8">
      <t>コウジョ</t>
    </rPh>
    <rPh sb="8" eb="10">
      <t>ゼイガク</t>
    </rPh>
    <rPh sb="10" eb="11">
      <t>ケイ</t>
    </rPh>
    <rPh sb="15" eb="17">
      <t>カゼイ</t>
    </rPh>
    <rPh sb="17" eb="20">
      <t>ジギョウシャ</t>
    </rPh>
    <rPh sb="22" eb="24">
      <t>ショウケイ</t>
    </rPh>
    <rPh sb="28" eb="30">
      <t>カゼイ</t>
    </rPh>
    <rPh sb="30" eb="32">
      <t>タイショウ</t>
    </rPh>
    <rPh sb="32" eb="33">
      <t>ガイ</t>
    </rPh>
    <rPh sb="33" eb="35">
      <t>ケイヒ</t>
    </rPh>
    <rPh sb="35" eb="36">
      <t>ケイ</t>
    </rPh>
    <rPh sb="46" eb="48">
      <t>カゼイ</t>
    </rPh>
    <rPh sb="48" eb="51">
      <t>ジギョウシャ</t>
    </rPh>
    <rPh sb="51" eb="53">
      <t>イガイ</t>
    </rPh>
    <phoneticPr fontId="9"/>
  </si>
  <si>
    <t xml:space="preserve">○　課税対象に該当するか否かは、最寄りの税務署等にて御確認ください。
</t>
    <phoneticPr fontId="9"/>
  </si>
  <si>
    <t>後援者名・
協賛者名
等とその役割</t>
    <rPh sb="0" eb="2">
      <t>コウエン</t>
    </rPh>
    <rPh sb="2" eb="3">
      <t>シャ</t>
    </rPh>
    <rPh sb="3" eb="4">
      <t>ナ</t>
    </rPh>
    <rPh sb="6" eb="9">
      <t>キョウサンシャ</t>
    </rPh>
    <rPh sb="9" eb="10">
      <t>ナ</t>
    </rPh>
    <rPh sb="11" eb="12">
      <t>トウ</t>
    </rPh>
    <rPh sb="15" eb="17">
      <t>ヤクワリ</t>
    </rPh>
    <phoneticPr fontId="9"/>
  </si>
  <si>
    <t>郵便物の送付先（選択してください）</t>
    <rPh sb="0" eb="2">
      <t>ユウビン</t>
    </rPh>
    <rPh sb="2" eb="3">
      <t>ブツ</t>
    </rPh>
    <rPh sb="4" eb="7">
      <t>ソウフサキ</t>
    </rPh>
    <rPh sb="8" eb="10">
      <t>センタク</t>
    </rPh>
    <phoneticPr fontId="9"/>
  </si>
  <si>
    <t>その他の場合の住所（郵便番号）</t>
    <rPh sb="2" eb="3">
      <t>タ</t>
    </rPh>
    <rPh sb="4" eb="6">
      <t>バアイ</t>
    </rPh>
    <rPh sb="7" eb="9">
      <t>ジュウショ</t>
    </rPh>
    <rPh sb="10" eb="12">
      <t>ユウビン</t>
    </rPh>
    <rPh sb="12" eb="14">
      <t>バンゴウ</t>
    </rPh>
    <phoneticPr fontId="9"/>
  </si>
  <si>
    <t>その他の場合の住所（所在地）</t>
    <rPh sb="2" eb="3">
      <t>タ</t>
    </rPh>
    <rPh sb="4" eb="6">
      <t>バアイ</t>
    </rPh>
    <rPh sb="7" eb="9">
      <t>ジュウショ</t>
    </rPh>
    <rPh sb="10" eb="13">
      <t>ショザイチ</t>
    </rPh>
    <phoneticPr fontId="9"/>
  </si>
  <si>
    <t>会場状況・
施設形式等</t>
    <phoneticPr fontId="9"/>
  </si>
  <si>
    <t>会場の定員数</t>
    <rPh sb="0" eb="2">
      <t>カイジョウ</t>
    </rPh>
    <rPh sb="3" eb="5">
      <t>テイイン</t>
    </rPh>
    <rPh sb="5" eb="6">
      <t>スウ</t>
    </rPh>
    <phoneticPr fontId="9"/>
  </si>
  <si>
    <t>設定席数</t>
    <rPh sb="0" eb="2">
      <t>セッテイ</t>
    </rPh>
    <rPh sb="2" eb="4">
      <t>セキスウ</t>
    </rPh>
    <phoneticPr fontId="9"/>
  </si>
  <si>
    <t>公演回数</t>
    <rPh sb="0" eb="2">
      <t>コウエン</t>
    </rPh>
    <rPh sb="2" eb="4">
      <t>カイスウ</t>
    </rPh>
    <phoneticPr fontId="35"/>
  </si>
  <si>
    <t>補足事項</t>
    <rPh sb="0" eb="2">
      <t>ホソク</t>
    </rPh>
    <rPh sb="2" eb="4">
      <t>ジコウ</t>
    </rPh>
    <phoneticPr fontId="9"/>
  </si>
  <si>
    <t>【創作種別】</t>
    <rPh sb="1" eb="3">
      <t>ソウサク</t>
    </rPh>
    <rPh sb="3" eb="5">
      <t>シュベツ</t>
    </rPh>
    <phoneticPr fontId="9"/>
  </si>
  <si>
    <t>「創作初演」「新演出」「新振付」「翻訳初演」「その他」のいずれかを選択してください。</t>
  </si>
  <si>
    <t>（その他を選択した場合は記入してください。）</t>
    <rPh sb="3" eb="4">
      <t>タ</t>
    </rPh>
    <rPh sb="5" eb="7">
      <t>センタク</t>
    </rPh>
    <rPh sb="9" eb="11">
      <t>バアイ</t>
    </rPh>
    <rPh sb="12" eb="14">
      <t>キニュウ</t>
    </rPh>
    <phoneticPr fontId="9"/>
  </si>
  <si>
    <t>住所（所在地／都道府県名）</t>
    <rPh sb="0" eb="2">
      <t>ジュウショ</t>
    </rPh>
    <rPh sb="3" eb="7">
      <t>ショザイチ・</t>
    </rPh>
    <rPh sb="7" eb="11">
      <t>トドウフケン</t>
    </rPh>
    <rPh sb="10" eb="12">
      <t>ケンメイ</t>
    </rPh>
    <phoneticPr fontId="9"/>
  </si>
  <si>
    <t>住所(所在地／市町村以下）</t>
    <rPh sb="0" eb="2">
      <t>ジュウショ</t>
    </rPh>
    <rPh sb="3" eb="6">
      <t>ショザイチ</t>
    </rPh>
    <rPh sb="7" eb="10">
      <t>シチョウソン</t>
    </rPh>
    <rPh sb="10" eb="12">
      <t>イカ</t>
    </rPh>
    <phoneticPr fontId="9"/>
  </si>
  <si>
    <t>住所（所在地／市町村以下）</t>
    <rPh sb="0" eb="2">
      <t>ジュウショ</t>
    </rPh>
    <rPh sb="3" eb="6">
      <t>ショザイチ</t>
    </rPh>
    <rPh sb="7" eb="12">
      <t>シチョウソンイカ</t>
    </rPh>
    <phoneticPr fontId="9"/>
  </si>
  <si>
    <t>◆事業参加による成果</t>
    <rPh sb="1" eb="3">
      <t>ジギョウ</t>
    </rPh>
    <rPh sb="3" eb="5">
      <t>サンカ</t>
    </rPh>
    <rPh sb="8" eb="10">
      <t>セイカ</t>
    </rPh>
    <phoneticPr fontId="9"/>
  </si>
  <si>
    <t>芸術活動歴,
受賞歴等</t>
    <rPh sb="0" eb="2">
      <t>ゲイジュツ</t>
    </rPh>
    <rPh sb="2" eb="5">
      <t>カツドウレキ</t>
    </rPh>
    <rPh sb="7" eb="10">
      <t>ジュショウレキ</t>
    </rPh>
    <rPh sb="10" eb="11">
      <t>トウ</t>
    </rPh>
    <phoneticPr fontId="9"/>
  </si>
  <si>
    <t>様式第１号（第３条関係）</t>
    <rPh sb="0" eb="2">
      <t>ヨウシキ</t>
    </rPh>
    <rPh sb="2" eb="3">
      <t>ダイ</t>
    </rPh>
    <rPh sb="4" eb="5">
      <t>ゴウ</t>
    </rPh>
    <rPh sb="6" eb="7">
      <t>ダイ</t>
    </rPh>
    <rPh sb="8" eb="9">
      <t>ジョウ</t>
    </rPh>
    <rPh sb="9" eb="11">
      <t>カンケイ</t>
    </rPh>
    <phoneticPr fontId="9"/>
  </si>
  <si>
    <t>活動（公演）名</t>
    <rPh sb="0" eb="2">
      <t>カツドウ</t>
    </rPh>
    <rPh sb="3" eb="5">
      <t>コウエン</t>
    </rPh>
    <rPh sb="6" eb="7">
      <t>メイ</t>
    </rPh>
    <phoneticPr fontId="9"/>
  </si>
  <si>
    <t>←様式1-1を入力すると自動的に入力されます。</t>
    <rPh sb="1" eb="3">
      <t>ヨウシキ</t>
    </rPh>
    <rPh sb="7" eb="9">
      <t>ニュウリョク</t>
    </rPh>
    <rPh sb="12" eb="15">
      <t>ジドウテキ</t>
    </rPh>
    <rPh sb="16" eb="18">
      <t>ニュウリョク</t>
    </rPh>
    <phoneticPr fontId="9"/>
  </si>
  <si>
    <t>活動（公演）名</t>
    <rPh sb="0" eb="2">
      <t>かつどう</t>
    </rPh>
    <rPh sb="3" eb="5">
      <t>こうえん</t>
    </rPh>
    <phoneticPr fontId="9" type="Hiragana" alignment="distributed"/>
  </si>
  <si>
    <r>
      <rPr>
        <b/>
        <sz val="12"/>
        <rFont val="ＭＳ Ｐゴシック"/>
        <family val="3"/>
        <charset val="128"/>
      </rPr>
      <t>【収支予算積算内訳】</t>
    </r>
    <r>
      <rPr>
        <sz val="10"/>
        <color indexed="8"/>
        <rFont val="ＭＳ Ｐゴシック"/>
        <family val="3"/>
        <charset val="128"/>
      </rPr>
      <t>※A４サイズ１枚以内に収めてください。</t>
    </r>
    <r>
      <rPr>
        <u/>
        <sz val="10"/>
        <color indexed="8"/>
        <rFont val="ＭＳ Ｐゴシック"/>
        <family val="3"/>
        <charset val="128"/>
      </rPr>
      <t>内訳はできるだけ詳細・明確に記入してください。</t>
    </r>
    <rPh sb="1" eb="3">
      <t>シュウシ</t>
    </rPh>
    <rPh sb="3" eb="5">
      <t>ヨサン</t>
    </rPh>
    <rPh sb="5" eb="7">
      <t>セキサン</t>
    </rPh>
    <rPh sb="7" eb="9">
      <t>ウチワケ</t>
    </rPh>
    <rPh sb="29" eb="31">
      <t>ウチワケ</t>
    </rPh>
    <rPh sb="37" eb="39">
      <t>ショウサイ</t>
    </rPh>
    <rPh sb="40" eb="42">
      <t>メイカク</t>
    </rPh>
    <rPh sb="43" eb="45">
      <t>キニュウ</t>
    </rPh>
    <phoneticPr fontId="9"/>
  </si>
  <si>
    <t>小計（a）</t>
    <rPh sb="0" eb="2">
      <t>ショウケイ</t>
    </rPh>
    <phoneticPr fontId="35"/>
  </si>
  <si>
    <t>小計（ｂ）</t>
    <rPh sb="0" eb="2">
      <t>ショウケイ</t>
    </rPh>
    <phoneticPr fontId="35"/>
  </si>
  <si>
    <t>活動（公演）内容</t>
    <rPh sb="0" eb="1">
      <t>カツ</t>
    </rPh>
    <rPh sb="1" eb="2">
      <t>ドウ</t>
    </rPh>
    <rPh sb="3" eb="5">
      <t>コウエン</t>
    </rPh>
    <rPh sb="6" eb="7">
      <t>ナイ</t>
    </rPh>
    <rPh sb="7" eb="8">
      <t>カタチ</t>
    </rPh>
    <phoneticPr fontId="9"/>
  </si>
  <si>
    <t>活動（公演）概要</t>
    <rPh sb="0" eb="2">
      <t>カツドウ</t>
    </rPh>
    <rPh sb="3" eb="5">
      <t>コウエン</t>
    </rPh>
    <rPh sb="6" eb="8">
      <t>ガイヨウ</t>
    </rPh>
    <phoneticPr fontId="9"/>
  </si>
  <si>
    <t>活動（公演）の概要</t>
    <rPh sb="0" eb="2">
      <t>カツドウ</t>
    </rPh>
    <rPh sb="3" eb="5">
      <t>コウエン</t>
    </rPh>
    <rPh sb="7" eb="9">
      <t>ガイヨウ</t>
    </rPh>
    <phoneticPr fontId="9"/>
  </si>
  <si>
    <t>（氏　名）</t>
    <rPh sb="1" eb="2">
      <t>シ</t>
    </rPh>
    <rPh sb="3" eb="4">
      <t>ナ</t>
    </rPh>
    <phoneticPr fontId="9"/>
  </si>
  <si>
    <t>（役　職）</t>
    <rPh sb="1" eb="2">
      <t>ヤク</t>
    </rPh>
    <rPh sb="3" eb="4">
      <t>ショク</t>
    </rPh>
    <phoneticPr fontId="9"/>
  </si>
  <si>
    <t>申請施設名(劇場・音楽堂等名)</t>
    <rPh sb="0" eb="2">
      <t>シンセイ</t>
    </rPh>
    <rPh sb="2" eb="4">
      <t>シセツ</t>
    </rPh>
    <rPh sb="4" eb="5">
      <t>メイ</t>
    </rPh>
    <rPh sb="6" eb="8">
      <t>ゲキジョウ</t>
    </rPh>
    <rPh sb="9" eb="13">
      <t>オンガクドウトウ</t>
    </rPh>
    <rPh sb="13" eb="14">
      <t>メイ</t>
    </rPh>
    <phoneticPr fontId="9"/>
  </si>
  <si>
    <t>総収入のうち、各種補助金・助成金等受領実績（文化庁及び日本芸術文化振興会の支援・助成を含む）</t>
    <rPh sb="0" eb="3">
      <t>ソウシュウニュウ</t>
    </rPh>
    <rPh sb="7" eb="9">
      <t>カクシュ</t>
    </rPh>
    <rPh sb="9" eb="12">
      <t>ホジョキン</t>
    </rPh>
    <rPh sb="13" eb="16">
      <t>ジョセイキン</t>
    </rPh>
    <rPh sb="16" eb="17">
      <t>トウ</t>
    </rPh>
    <rPh sb="17" eb="19">
      <t>ジュリョウ</t>
    </rPh>
    <rPh sb="19" eb="21">
      <t>ジッセキ</t>
    </rPh>
    <rPh sb="22" eb="25">
      <t>ブンカチョウ</t>
    </rPh>
    <rPh sb="25" eb="26">
      <t>オヨ</t>
    </rPh>
    <rPh sb="27" eb="29">
      <t>ニホン</t>
    </rPh>
    <rPh sb="29" eb="31">
      <t>ゲイジュツ</t>
    </rPh>
    <rPh sb="31" eb="33">
      <t>ブンカ</t>
    </rPh>
    <rPh sb="33" eb="36">
      <t>シンコウカイ</t>
    </rPh>
    <rPh sb="37" eb="39">
      <t>シエン</t>
    </rPh>
    <rPh sb="40" eb="42">
      <t>ジョセイ</t>
    </rPh>
    <rPh sb="43" eb="44">
      <t>フク</t>
    </rPh>
    <phoneticPr fontId="9"/>
  </si>
  <si>
    <t>演目の概略</t>
    <rPh sb="0" eb="2">
      <t>エンモク</t>
    </rPh>
    <rPh sb="3" eb="5">
      <t>ガイリャク</t>
    </rPh>
    <phoneticPr fontId="9"/>
  </si>
  <si>
    <t>［舞台費・会場費］　　</t>
    <phoneticPr fontId="9"/>
  </si>
  <si>
    <t>[謝金・諸経費]</t>
    <rPh sb="1" eb="3">
      <t>シャキン</t>
    </rPh>
    <rPh sb="4" eb="7">
      <t>ショケイヒ</t>
    </rPh>
    <phoneticPr fontId="9"/>
  </si>
  <si>
    <t>１．関係する劇場・音楽堂等それぞれにおいて、専門性と劇場運営に必要な資質を備えた人材の確保、配置が適切に行われている</t>
    <rPh sb="2" eb="4">
      <t>カンケイ</t>
    </rPh>
    <rPh sb="6" eb="8">
      <t>ゲキジョウ</t>
    </rPh>
    <rPh sb="9" eb="12">
      <t>オンガクドウ</t>
    </rPh>
    <rPh sb="12" eb="13">
      <t>トウ</t>
    </rPh>
    <rPh sb="22" eb="25">
      <t>センモンセイ</t>
    </rPh>
    <rPh sb="26" eb="28">
      <t>ゲキジョウ</t>
    </rPh>
    <rPh sb="28" eb="30">
      <t>ウンエイ</t>
    </rPh>
    <rPh sb="31" eb="33">
      <t>ヒツヨウ</t>
    </rPh>
    <rPh sb="34" eb="36">
      <t>シシツ</t>
    </rPh>
    <rPh sb="37" eb="38">
      <t>ソナ</t>
    </rPh>
    <rPh sb="40" eb="42">
      <t>ジンザイ</t>
    </rPh>
    <rPh sb="43" eb="45">
      <t>カクホ</t>
    </rPh>
    <rPh sb="46" eb="48">
      <t>ハイチ</t>
    </rPh>
    <rPh sb="49" eb="51">
      <t>テキセツ</t>
    </rPh>
    <rPh sb="52" eb="53">
      <t>オコナ</t>
    </rPh>
    <phoneticPr fontId="9"/>
  </si>
  <si>
    <t>はい</t>
    <phoneticPr fontId="9"/>
  </si>
  <si>
    <t>いいえ</t>
    <phoneticPr fontId="9"/>
  </si>
  <si>
    <t>２．各種ハラスメント防止対策のための指針等を明文化し、具体的な対応策を講じ、職員等に周知している。</t>
    <rPh sb="2" eb="4">
      <t>カクシュ</t>
    </rPh>
    <rPh sb="10" eb="12">
      <t>ボウシ</t>
    </rPh>
    <rPh sb="12" eb="14">
      <t>タイサク</t>
    </rPh>
    <rPh sb="18" eb="20">
      <t>シシン</t>
    </rPh>
    <rPh sb="20" eb="21">
      <t>トウ</t>
    </rPh>
    <rPh sb="22" eb="25">
      <t>メイブンカ</t>
    </rPh>
    <rPh sb="27" eb="30">
      <t>グタイテキ</t>
    </rPh>
    <rPh sb="31" eb="34">
      <t>タイオウサク</t>
    </rPh>
    <rPh sb="35" eb="36">
      <t>コウ</t>
    </rPh>
    <rPh sb="38" eb="40">
      <t>ショクイン</t>
    </rPh>
    <rPh sb="40" eb="41">
      <t>トウ</t>
    </rPh>
    <rPh sb="42" eb="44">
      <t>シュウチ</t>
    </rPh>
    <phoneticPr fontId="9"/>
  </si>
  <si>
    <t>３．芸術家等への仕事の依頼において、適正な契約関係が構築できるよう、ガイドラインにそって書面による契約を行っている。</t>
    <rPh sb="2" eb="5">
      <t>ゲイジュツカ</t>
    </rPh>
    <rPh sb="5" eb="6">
      <t>トウ</t>
    </rPh>
    <rPh sb="8" eb="10">
      <t>シゴト</t>
    </rPh>
    <rPh sb="11" eb="13">
      <t>イライ</t>
    </rPh>
    <rPh sb="18" eb="20">
      <t>テキセイ</t>
    </rPh>
    <rPh sb="21" eb="23">
      <t>ケイヤク</t>
    </rPh>
    <rPh sb="23" eb="25">
      <t>カンケイ</t>
    </rPh>
    <rPh sb="26" eb="28">
      <t>コウチク</t>
    </rPh>
    <rPh sb="44" eb="46">
      <t>ショメン</t>
    </rPh>
    <rPh sb="49" eb="51">
      <t>ケイヤク</t>
    </rPh>
    <rPh sb="52" eb="53">
      <t>オコナ</t>
    </rPh>
    <phoneticPr fontId="9"/>
  </si>
  <si>
    <t>対応検討中</t>
    <rPh sb="0" eb="2">
      <t>タイオウ</t>
    </rPh>
    <rPh sb="2" eb="5">
      <t>ケントウチュウ</t>
    </rPh>
    <phoneticPr fontId="9"/>
  </si>
  <si>
    <t>（企画意図・経緯、事業目的、地域の実情やニーズ等）</t>
    <rPh sb="23" eb="24">
      <t>トウ</t>
    </rPh>
    <phoneticPr fontId="9"/>
  </si>
  <si>
    <t>共同制作の企画意図
目的等</t>
    <rPh sb="0" eb="4">
      <t>キョウドウセイサク</t>
    </rPh>
    <rPh sb="5" eb="7">
      <t>キカク</t>
    </rPh>
    <rPh sb="7" eb="9">
      <t>イト</t>
    </rPh>
    <rPh sb="10" eb="12">
      <t>モクテキ</t>
    </rPh>
    <rPh sb="12" eb="13">
      <t>トウ</t>
    </rPh>
    <phoneticPr fontId="9"/>
  </si>
  <si>
    <t>観客・参加者等の拡大、認知度向上のための計画について</t>
    <rPh sb="0" eb="2">
      <t>カンキャク</t>
    </rPh>
    <rPh sb="3" eb="5">
      <t>サンカ</t>
    </rPh>
    <rPh sb="5" eb="6">
      <t>シャ</t>
    </rPh>
    <rPh sb="6" eb="7">
      <t>トウ</t>
    </rPh>
    <rPh sb="8" eb="10">
      <t>カクダイ</t>
    </rPh>
    <rPh sb="11" eb="14">
      <t>ニンチド</t>
    </rPh>
    <rPh sb="14" eb="16">
      <t>コウジョウ</t>
    </rPh>
    <rPh sb="20" eb="22">
      <t>ケイカク</t>
    </rPh>
    <phoneticPr fontId="9"/>
  </si>
  <si>
    <t>令和４年度</t>
    <rPh sb="0" eb="2">
      <t>レイワ</t>
    </rPh>
    <rPh sb="3" eb="5">
      <t>ネンド</t>
    </rPh>
    <phoneticPr fontId="9"/>
  </si>
  <si>
    <t>［入場料等収入］</t>
    <rPh sb="1" eb="4">
      <t>ニュウジョウリョウ</t>
    </rPh>
    <rPh sb="4" eb="5">
      <t>トウ</t>
    </rPh>
    <rPh sb="5" eb="7">
      <t>シュウニュウ</t>
    </rPh>
    <phoneticPr fontId="35"/>
  </si>
  <si>
    <t>［プログラム等の売上収入］</t>
    <rPh sb="6" eb="7">
      <t>トウ</t>
    </rPh>
    <rPh sb="8" eb="10">
      <t>ウリアゲ</t>
    </rPh>
    <rPh sb="10" eb="12">
      <t>シュウニュウ</t>
    </rPh>
    <phoneticPr fontId="35"/>
  </si>
  <si>
    <t>出演費・音楽費・文芸費</t>
    <rPh sb="4" eb="6">
      <t>オンガク</t>
    </rPh>
    <rPh sb="6" eb="7">
      <t>ヒ</t>
    </rPh>
    <rPh sb="8" eb="10">
      <t>ブンゲイ</t>
    </rPh>
    <rPh sb="10" eb="11">
      <t>ヒ</t>
    </rPh>
    <phoneticPr fontId="35"/>
  </si>
  <si>
    <t>小計（A）</t>
    <rPh sb="0" eb="2">
      <t>ショウケイ</t>
    </rPh>
    <phoneticPr fontId="35"/>
  </si>
  <si>
    <t>事業の
目標</t>
    <rPh sb="0" eb="2">
      <t>ジギョウ</t>
    </rPh>
    <rPh sb="4" eb="6">
      <t>モクヒョウ</t>
    </rPh>
    <phoneticPr fontId="9"/>
  </si>
  <si>
    <t>（２）公演に関する数値目標〔基礎データ〕</t>
    <rPh sb="3" eb="5">
      <t>コウエン</t>
    </rPh>
    <rPh sb="6" eb="7">
      <t>カン</t>
    </rPh>
    <rPh sb="9" eb="11">
      <t>スウチ</t>
    </rPh>
    <rPh sb="11" eb="13">
      <t>モクヒョウ</t>
    </rPh>
    <rPh sb="14" eb="16">
      <t>キソ</t>
    </rPh>
    <phoneticPr fontId="9"/>
  </si>
  <si>
    <t>入場者数計</t>
    <rPh sb="0" eb="2">
      <t>ニュウジョウ</t>
    </rPh>
    <rPh sb="2" eb="3">
      <t>シャ</t>
    </rPh>
    <rPh sb="3" eb="4">
      <t>スウ</t>
    </rPh>
    <rPh sb="4" eb="5">
      <t>ケイ</t>
    </rPh>
    <phoneticPr fontId="9"/>
  </si>
  <si>
    <t>会場名①</t>
    <rPh sb="0" eb="2">
      <t>カイジョウ</t>
    </rPh>
    <rPh sb="2" eb="3">
      <t>メイ</t>
    </rPh>
    <phoneticPr fontId="9"/>
  </si>
  <si>
    <t>会場名②</t>
    <rPh sb="0" eb="2">
      <t>カイジョウ</t>
    </rPh>
    <rPh sb="2" eb="3">
      <t>メイ</t>
    </rPh>
    <phoneticPr fontId="9"/>
  </si>
  <si>
    <t>会場名③</t>
    <rPh sb="0" eb="2">
      <t>カイジョウ</t>
    </rPh>
    <rPh sb="2" eb="3">
      <t>メイ</t>
    </rPh>
    <phoneticPr fontId="9"/>
  </si>
  <si>
    <t>会場名④</t>
    <rPh sb="0" eb="2">
      <t>カイジョウ</t>
    </rPh>
    <rPh sb="2" eb="3">
      <t>メイ</t>
    </rPh>
    <phoneticPr fontId="9"/>
  </si>
  <si>
    <t>会場名⑤</t>
    <rPh sb="0" eb="2">
      <t>カイジョウ</t>
    </rPh>
    <rPh sb="2" eb="3">
      <t>メイ</t>
    </rPh>
    <phoneticPr fontId="9"/>
  </si>
  <si>
    <t>（３）公演内容に関する評価指標 〔必須データ〕</t>
    <rPh sb="3" eb="5">
      <t>コウエン</t>
    </rPh>
    <rPh sb="5" eb="7">
      <t>ナイヨウ</t>
    </rPh>
    <rPh sb="8" eb="9">
      <t>カン</t>
    </rPh>
    <rPh sb="11" eb="13">
      <t>ヒョウカ</t>
    </rPh>
    <rPh sb="13" eb="15">
      <t>シヒョウ</t>
    </rPh>
    <rPh sb="17" eb="19">
      <t>ヒッス</t>
    </rPh>
    <phoneticPr fontId="9"/>
  </si>
  <si>
    <r>
      <t xml:space="preserve">
</t>
    </r>
    <r>
      <rPr>
        <sz val="10"/>
        <color theme="1"/>
        <rFont val="ＭＳ Ｐゴシック"/>
        <family val="3"/>
        <charset val="128"/>
      </rPr>
      <t>評価指標</t>
    </r>
    <rPh sb="1" eb="3">
      <t>ヒョウカ</t>
    </rPh>
    <rPh sb="3" eb="5">
      <t>シヒョウ</t>
    </rPh>
    <phoneticPr fontId="9"/>
  </si>
  <si>
    <t>会場名⑥</t>
    <rPh sb="0" eb="2">
      <t>カイジョウ</t>
    </rPh>
    <rPh sb="2" eb="3">
      <t>メイ</t>
    </rPh>
    <phoneticPr fontId="9"/>
  </si>
  <si>
    <t>会場名⑦</t>
    <rPh sb="0" eb="2">
      <t>カイジョウ</t>
    </rPh>
    <rPh sb="2" eb="3">
      <t>メイ</t>
    </rPh>
    <phoneticPr fontId="9"/>
  </si>
  <si>
    <t>会場名⑧</t>
    <rPh sb="0" eb="2">
      <t>カイジョウ</t>
    </rPh>
    <rPh sb="2" eb="3">
      <t>メイ</t>
    </rPh>
    <phoneticPr fontId="9"/>
  </si>
  <si>
    <t>活動環境に関するチェックシート</t>
    <rPh sb="0" eb="2">
      <t>カツドウ</t>
    </rPh>
    <rPh sb="2" eb="4">
      <t>カンキョウ</t>
    </rPh>
    <rPh sb="5" eb="6">
      <t>カン</t>
    </rPh>
    <phoneticPr fontId="9"/>
  </si>
  <si>
    <t>○以下の設問に対し、当該劇場・音楽堂等の管理運営団体における状況について、「はい」「いいえ」「対応検討中」のいずれかに○を囲んでください。</t>
    <phoneticPr fontId="9"/>
  </si>
  <si>
    <t>【令和５年度】</t>
    <rPh sb="1" eb="3">
      <t>レイワ</t>
    </rPh>
    <rPh sb="4" eb="6">
      <t>ネンド</t>
    </rPh>
    <phoneticPr fontId="9"/>
  </si>
  <si>
    <t>令和５年度</t>
    <rPh sb="0" eb="2">
      <t>レイワ</t>
    </rPh>
    <rPh sb="3" eb="5">
      <t>ネンド</t>
    </rPh>
    <phoneticPr fontId="9"/>
  </si>
  <si>
    <t>←未入力のページは非表示にしてください。</t>
    <rPh sb="1" eb="2">
      <t>ミ</t>
    </rPh>
    <rPh sb="2" eb="4">
      <t>ニュウリョク</t>
    </rPh>
    <rPh sb="9" eb="12">
      <t>ヒヒョウジ</t>
    </rPh>
    <phoneticPr fontId="35"/>
  </si>
  <si>
    <t>[旅費・運搬費]</t>
    <rPh sb="1" eb="3">
      <t>リョヒ</t>
    </rPh>
    <rPh sb="4" eb="7">
      <t>ウンパンヒ</t>
    </rPh>
    <phoneticPr fontId="9"/>
  </si>
  <si>
    <t>［宣伝費・印刷費］　</t>
    <rPh sb="1" eb="4">
      <t>センデンヒ</t>
    </rPh>
    <rPh sb="3" eb="4">
      <t>ヒ</t>
    </rPh>
    <rPh sb="5" eb="8">
      <t>インサツヒ</t>
    </rPh>
    <phoneticPr fontId="9"/>
  </si>
  <si>
    <t>［印刷費］</t>
    <rPh sb="1" eb="3">
      <t>インサツ</t>
    </rPh>
    <rPh sb="3" eb="4">
      <t>ヒ</t>
    </rPh>
    <phoneticPr fontId="35"/>
  </si>
  <si>
    <t>［謝金］</t>
    <rPh sb="1" eb="3">
      <t>シャキン</t>
    </rPh>
    <phoneticPr fontId="35"/>
  </si>
  <si>
    <t>謝金</t>
    <phoneticPr fontId="9"/>
  </si>
  <si>
    <t>【収支予算積算内訳　バリアフリー・多言語対応】</t>
    <rPh sb="1" eb="3">
      <t>シュウシ</t>
    </rPh>
    <rPh sb="3" eb="5">
      <t>ヨサン</t>
    </rPh>
    <rPh sb="5" eb="7">
      <t>セキサン</t>
    </rPh>
    <rPh sb="7" eb="9">
      <t>ウチワケ</t>
    </rPh>
    <rPh sb="17" eb="20">
      <t>タゲンゴ</t>
    </rPh>
    <rPh sb="20" eb="22">
      <t>タイオウ</t>
    </rPh>
    <phoneticPr fontId="9"/>
  </si>
  <si>
    <t>舞台費・会場費</t>
    <phoneticPr fontId="9"/>
  </si>
  <si>
    <t>旅費・運搬費</t>
    <rPh sb="0" eb="2">
      <t>リョヒ</t>
    </rPh>
    <rPh sb="3" eb="5">
      <t>ウンパン</t>
    </rPh>
    <phoneticPr fontId="9"/>
  </si>
  <si>
    <t>謝金・諸経費</t>
    <phoneticPr fontId="9"/>
  </si>
  <si>
    <t>宣伝費・印刷費</t>
    <rPh sb="0" eb="2">
      <t>センデン</t>
    </rPh>
    <rPh sb="4" eb="6">
      <t>インサツ</t>
    </rPh>
    <phoneticPr fontId="9"/>
  </si>
  <si>
    <t>上限確認</t>
    <rPh sb="0" eb="2">
      <t>ジョウゲン</t>
    </rPh>
    <rPh sb="2" eb="4">
      <t>カクニン</t>
    </rPh>
    <phoneticPr fontId="9"/>
  </si>
  <si>
    <t>［会場費］</t>
    <rPh sb="1" eb="3">
      <t>カイジョウ</t>
    </rPh>
    <phoneticPr fontId="35"/>
  </si>
  <si>
    <t>［宣伝費］</t>
    <rPh sb="1" eb="3">
      <t>センデン</t>
    </rPh>
    <phoneticPr fontId="35"/>
  </si>
  <si>
    <t>舞台費・会場費</t>
    <rPh sb="4" eb="7">
      <t>カイジョウヒ</t>
    </rPh>
    <phoneticPr fontId="9"/>
  </si>
  <si>
    <t>宣伝費・印刷費</t>
    <rPh sb="0" eb="3">
      <t>センデンヒ</t>
    </rPh>
    <rPh sb="4" eb="6">
      <t>インサツ</t>
    </rPh>
    <rPh sb="6" eb="7">
      <t>ヒ</t>
    </rPh>
    <phoneticPr fontId="9"/>
  </si>
  <si>
    <t>令和８年度文化芸術振興費補助金による
助　 成 　金 　交 　付 　要 　望 　書
（劇場・音楽堂等機能強化推進事業）</t>
    <rPh sb="0" eb="2">
      <t>レイワ</t>
    </rPh>
    <phoneticPr fontId="9"/>
  </si>
  <si>
    <t>令和７ 年</t>
    <rPh sb="0" eb="2">
      <t>レイワ</t>
    </rPh>
    <rPh sb="4" eb="5">
      <t>ネン</t>
    </rPh>
    <phoneticPr fontId="9"/>
  </si>
  <si>
    <r>
      <t>【新演出・新振付等のポイント】</t>
    </r>
    <r>
      <rPr>
        <sz val="7.5"/>
        <color theme="1"/>
        <rFont val="ＭＳ Ｐゴシック"/>
        <family val="3"/>
        <charset val="128"/>
      </rPr>
      <t>（創作種別にて「新演出」「新振付」を選択した場合は記入してください（必須）。）</t>
    </r>
    <rPh sb="1" eb="4">
      <t>シンエンシュツ</t>
    </rPh>
    <rPh sb="5" eb="6">
      <t>シン</t>
    </rPh>
    <rPh sb="6" eb="8">
      <t>フリツケ</t>
    </rPh>
    <rPh sb="8" eb="9">
      <t>トウ</t>
    </rPh>
    <rPh sb="16" eb="20">
      <t>ソウサクシュベツ</t>
    </rPh>
    <rPh sb="23" eb="24">
      <t>シン</t>
    </rPh>
    <rPh sb="24" eb="26">
      <t>エンシュツ</t>
    </rPh>
    <rPh sb="28" eb="31">
      <t>シンフリツケ</t>
    </rPh>
    <rPh sb="49" eb="51">
      <t>ヒッス</t>
    </rPh>
    <phoneticPr fontId="9"/>
  </si>
  <si>
    <t>令和６年度</t>
    <rPh sb="0" eb="2">
      <t>レイワ</t>
    </rPh>
    <rPh sb="3" eb="5">
      <t>ネンド</t>
    </rPh>
    <phoneticPr fontId="9"/>
  </si>
  <si>
    <t>【令和６年度】</t>
    <rPh sb="1" eb="3">
      <t>レイワ</t>
    </rPh>
    <rPh sb="4" eb="6">
      <t>ネンド</t>
    </rPh>
    <phoneticPr fontId="9"/>
  </si>
  <si>
    <r>
      <t>※　審査項目「創造性・企画性」に関する評価指標を設定してください。</t>
    </r>
    <r>
      <rPr>
        <sz val="9"/>
        <color rgb="FFFF0000"/>
        <rFont val="ＭＳ Ｐゴシック"/>
        <family val="3"/>
        <charset val="128"/>
      </rPr>
      <t xml:space="preserve">
</t>
    </r>
    <r>
      <rPr>
        <sz val="9"/>
        <rFont val="ＭＳ Ｐゴシック"/>
        <family val="3"/>
        <charset val="128"/>
      </rPr>
      <t>※　原則として、受益者による評価（観客・聴衆満足度等）の把握は必須とします。また、公演内容に相応しいその他の評価指標（根拠データや実績等で測定可能なもの。必要に応じて、数値以外の定性的評価も可）を選定してください。
※　現時点で数値目標の設定が可能であれば、目標値も記入してください。</t>
    </r>
    <r>
      <rPr>
        <sz val="9"/>
        <color rgb="FFFF0000"/>
        <rFont val="ＭＳ Ｐゴシック"/>
        <family val="3"/>
        <charset val="128"/>
      </rPr>
      <t xml:space="preserve">
</t>
    </r>
    <rPh sb="36" eb="38">
      <t>ゲンソク</t>
    </rPh>
    <rPh sb="42" eb="45">
      <t>ジュエキシャ</t>
    </rPh>
    <rPh sb="62" eb="64">
      <t>ハアク</t>
    </rPh>
    <rPh sb="65" eb="67">
      <t>ヒッス</t>
    </rPh>
    <rPh sb="77" eb="79">
      <t>ナイヨウ</t>
    </rPh>
    <phoneticPr fontId="9"/>
  </si>
  <si>
    <t>※　独自データについては、採択決定後に提出を求めます。</t>
    <phoneticPr fontId="9"/>
  </si>
  <si>
    <r>
      <t xml:space="preserve">収益性向上のための計画について（券売数の増加、寄付金・協賛金、各種助成・協力の獲得等）
</t>
    </r>
    <r>
      <rPr>
        <sz val="8"/>
        <rFont val="ＭＳ Ｐゴシック"/>
        <family val="3"/>
        <charset val="128"/>
      </rPr>
      <t>　※申請予定のその他の補助金・助成金や寄付金・協賛金については、目標額と併せてこちらに記述してください（内定済のものは予算書に記入してください）。</t>
    </r>
    <phoneticPr fontId="9"/>
  </si>
  <si>
    <r>
      <t xml:space="preserve">アクセシビリティ向上の取り組みについて　
</t>
    </r>
    <r>
      <rPr>
        <sz val="8"/>
        <rFont val="ＭＳ Ｐゴシック"/>
        <family val="3"/>
        <charset val="128"/>
      </rPr>
      <t>　※バリアフリー・多言語対応の経費（様式1-１-①）を要望する場合は、その取組内容を記述してください。（必須）</t>
    </r>
    <phoneticPr fontId="9"/>
  </si>
  <si>
    <t>［共催者負担金］（※１）</t>
    <rPh sb="1" eb="4">
      <t>キョウサイシャ</t>
    </rPh>
    <rPh sb="4" eb="7">
      <t>フタンキン</t>
    </rPh>
    <phoneticPr fontId="35"/>
  </si>
  <si>
    <t>［補助金・助成金］（※１）</t>
    <rPh sb="1" eb="4">
      <t>ホジョキン</t>
    </rPh>
    <rPh sb="5" eb="7">
      <t>ジョセイ</t>
    </rPh>
    <rPh sb="7" eb="8">
      <t>キン</t>
    </rPh>
    <phoneticPr fontId="35"/>
  </si>
  <si>
    <t>［寄付金・協賛金］（※１）</t>
    <rPh sb="1" eb="4">
      <t>キフキン</t>
    </rPh>
    <rPh sb="5" eb="8">
      <t>キョウサンキン</t>
    </rPh>
    <phoneticPr fontId="35"/>
  </si>
  <si>
    <r>
      <t xml:space="preserve">要望額
</t>
    </r>
    <r>
      <rPr>
        <sz val="6"/>
        <rFont val="ＭＳ Ｐゴシック"/>
        <family val="3"/>
        <charset val="128"/>
      </rPr>
      <t>（※２）</t>
    </r>
    <rPh sb="0" eb="2">
      <t>ヨウボウ</t>
    </rPh>
    <rPh sb="2" eb="3">
      <t>ガク</t>
    </rPh>
    <phoneticPr fontId="9"/>
  </si>
  <si>
    <t>※１　すでに内定しているものを記入してください。
※２　【課税事業者の場合】…　　　助成対象経費計（D）の１/２、もしくは
　　　　　　　　　　　　　　　　　　　　　 ［助成対象経費－自己収入額］のいずれか低い方の額
　　　 【課税事業者以外の場合】…支出小計（A)の１/２、もしくは
　　　　　　　　　　　　　　　　　　　　　 ［助成対象経費－自己収入額］のいずれか低い方の額</t>
    <phoneticPr fontId="9"/>
  </si>
  <si>
    <t>［助成対象経費－自己収入額］</t>
    <phoneticPr fontId="35"/>
  </si>
  <si>
    <t>助成対象経費計（D）
（小計（A）－消費税等仕入控除税額計（C））</t>
    <phoneticPr fontId="9"/>
  </si>
  <si>
    <t>助成対象外経費計（B）
（助成対象経費以外の経費）</t>
    <rPh sb="4" eb="5">
      <t>ガイ</t>
    </rPh>
    <rPh sb="13" eb="15">
      <t>ジョセイ</t>
    </rPh>
    <rPh sb="15" eb="19">
      <t>タイショウケイヒ</t>
    </rPh>
    <rPh sb="19" eb="21">
      <t>イガイ</t>
    </rPh>
    <rPh sb="22" eb="24">
      <t>ケイヒ</t>
    </rPh>
    <phoneticPr fontId="9"/>
  </si>
  <si>
    <r>
      <t xml:space="preserve">小計（A）
</t>
    </r>
    <r>
      <rPr>
        <sz val="8"/>
        <rFont val="ＭＳ Ｐゴシック"/>
        <family val="3"/>
        <charset val="128"/>
      </rPr>
      <t>（小計（a）＋小計（b））</t>
    </r>
    <rPh sb="0" eb="2">
      <t>ショウケイ</t>
    </rPh>
    <rPh sb="7" eb="9">
      <t>ショウケイ</t>
    </rPh>
    <rPh sb="13" eb="15">
      <t>ショウケイ</t>
    </rPh>
    <phoneticPr fontId="9"/>
  </si>
  <si>
    <r>
      <t xml:space="preserve">助成対象経費計（D)  
</t>
    </r>
    <r>
      <rPr>
        <sz val="8"/>
        <rFont val="ＭＳ Ｐゴシック"/>
        <family val="3"/>
        <charset val="128"/>
      </rPr>
      <t>（小計（A）ー消費税等仕入控除税額計（C)）</t>
    </r>
    <rPh sb="0" eb="2">
      <t>ジョセイ</t>
    </rPh>
    <rPh sb="2" eb="4">
      <t>タイショウ</t>
    </rPh>
    <rPh sb="4" eb="6">
      <t>ケイヒ</t>
    </rPh>
    <rPh sb="6" eb="7">
      <t>ケイ</t>
    </rPh>
    <phoneticPr fontId="9"/>
  </si>
  <si>
    <r>
      <t xml:space="preserve">消費税等仕入控除税額計（C）
</t>
    </r>
    <r>
      <rPr>
        <sz val="7"/>
        <rFont val="ＭＳ Ｐゴシック"/>
        <family val="3"/>
        <charset val="128"/>
      </rPr>
      <t>課税事業者の場合は｛小計（A）－課税対象外経費計｝×10 /110
課税事業者以外の場合は0</t>
    </r>
    <rPh sb="15" eb="17">
      <t>カゼイ</t>
    </rPh>
    <rPh sb="17" eb="20">
      <t>ジギョウシャ</t>
    </rPh>
    <rPh sb="21" eb="23">
      <t>バアイ</t>
    </rPh>
    <rPh sb="49" eb="51">
      <t>カゼイ</t>
    </rPh>
    <rPh sb="51" eb="54">
      <t>ジギョウシャ</t>
    </rPh>
    <rPh sb="54" eb="56">
      <t>イガイ</t>
    </rPh>
    <rPh sb="57" eb="59">
      <t>バアイ</t>
    </rPh>
    <phoneticPr fontId="9"/>
  </si>
  <si>
    <t>文化庁又は
日本芸術文化振興会
支援公演
（※１）</t>
    <rPh sb="0" eb="3">
      <t>ブンカチョウ</t>
    </rPh>
    <rPh sb="3" eb="4">
      <t>マタ</t>
    </rPh>
    <rPh sb="6" eb="8">
      <t>ニホン</t>
    </rPh>
    <rPh sb="8" eb="10">
      <t>ゲイジュツ</t>
    </rPh>
    <rPh sb="10" eb="12">
      <t>ブンカ</t>
    </rPh>
    <rPh sb="12" eb="15">
      <t>シンコウカイ</t>
    </rPh>
    <rPh sb="16" eb="18">
      <t>シエン</t>
    </rPh>
    <rPh sb="18" eb="20">
      <t>コウエン</t>
    </rPh>
    <phoneticPr fontId="9"/>
  </si>
  <si>
    <t>公演における
当団体の役割
（※２）</t>
    <rPh sb="0" eb="2">
      <t>コウエン</t>
    </rPh>
    <rPh sb="7" eb="8">
      <t>トウ</t>
    </rPh>
    <rPh sb="8" eb="10">
      <t>ダンタイ</t>
    </rPh>
    <rPh sb="11" eb="13">
      <t>ヤクワリ</t>
    </rPh>
    <phoneticPr fontId="9"/>
  </si>
  <si>
    <t>※１　支援（助成事業等）の名称と事業（公演）名が分かるように記入してください。
※２　「様式１－１ 活動（公演）の概要」と重複しても構いません。</t>
    <rPh sb="3" eb="5">
      <t>シエン</t>
    </rPh>
    <rPh sb="6" eb="8">
      <t>ジョセイ</t>
    </rPh>
    <rPh sb="8" eb="10">
      <t>ジギョウ</t>
    </rPh>
    <rPh sb="10" eb="11">
      <t>トウ</t>
    </rPh>
    <rPh sb="13" eb="15">
      <t>メイショウ</t>
    </rPh>
    <rPh sb="16" eb="18">
      <t>ジギョウ</t>
    </rPh>
    <rPh sb="19" eb="21">
      <t>コウエン</t>
    </rPh>
    <rPh sb="22" eb="23">
      <t>メイ</t>
    </rPh>
    <rPh sb="24" eb="25">
      <t>ワ</t>
    </rPh>
    <rPh sb="30" eb="32">
      <t>キニュウ</t>
    </rPh>
    <rPh sb="44" eb="46">
      <t>ヨウシキ</t>
    </rPh>
    <rPh sb="50" eb="52">
      <t>カツドウ</t>
    </rPh>
    <rPh sb="53" eb="55">
      <t>コウエン</t>
    </rPh>
    <rPh sb="57" eb="59">
      <t>ガイヨウ</t>
    </rPh>
    <rPh sb="61" eb="63">
      <t>チョウフク</t>
    </rPh>
    <rPh sb="66" eb="67">
      <t>カマ</t>
    </rPh>
    <phoneticPr fontId="9"/>
  </si>
  <si>
    <t>演出家・劇作家・作曲家・振付家、出演者・スタッフ（照明、音響、美術、衣装、舞台監督等）等</t>
    <rPh sb="0" eb="3">
      <t>エンシュツカ</t>
    </rPh>
    <rPh sb="4" eb="5">
      <t>ゲキ</t>
    </rPh>
    <rPh sb="5" eb="7">
      <t>サッカ</t>
    </rPh>
    <rPh sb="8" eb="11">
      <t>サッキョクカ</t>
    </rPh>
    <rPh sb="12" eb="15">
      <t>フリツケカ</t>
    </rPh>
    <rPh sb="16" eb="19">
      <t>シュツエンシャ</t>
    </rPh>
    <rPh sb="25" eb="27">
      <t>ショウメイ</t>
    </rPh>
    <rPh sb="28" eb="30">
      <t>オンキョウ</t>
    </rPh>
    <rPh sb="31" eb="33">
      <t>ビジュツ</t>
    </rPh>
    <rPh sb="34" eb="36">
      <t>イショウ</t>
    </rPh>
    <rPh sb="37" eb="39">
      <t>ブタイ</t>
    </rPh>
    <rPh sb="39" eb="41">
      <t>カントク</t>
    </rPh>
    <rPh sb="41" eb="42">
      <t>トウ</t>
    </rPh>
    <rPh sb="43" eb="44">
      <t>トウ</t>
    </rPh>
    <phoneticPr fontId="8"/>
  </si>
  <si>
    <t>←以下、応募時点での内容を入力してください。</t>
    <rPh sb="1" eb="3">
      <t>イカ</t>
    </rPh>
    <rPh sb="4" eb="6">
      <t>オウボ</t>
    </rPh>
    <rPh sb="6" eb="8">
      <t>ジテン</t>
    </rPh>
    <rPh sb="10" eb="12">
      <t>ナイヨウ</t>
    </rPh>
    <rPh sb="13" eb="15">
      <t>ニュウリョク</t>
    </rPh>
    <phoneticPr fontId="35"/>
  </si>
  <si>
    <t>令和8年度　文化芸術振興費補助金による助成金交付要望書（劇場・音楽堂等機能強化推進事業）</t>
    <rPh sb="28" eb="30">
      <t>ゲキジョウ</t>
    </rPh>
    <rPh sb="31" eb="33">
      <t>オンガク</t>
    </rPh>
    <rPh sb="33" eb="34">
      <t>ドウ</t>
    </rPh>
    <rPh sb="34" eb="35">
      <t>トウ</t>
    </rPh>
    <rPh sb="35" eb="39">
      <t>キノウキョウカ</t>
    </rPh>
    <rPh sb="39" eb="43">
      <t>スイシンジギョウ</t>
    </rPh>
    <phoneticPr fontId="35"/>
  </si>
  <si>
    <t>Ａ－４</t>
    <phoneticPr fontId="58"/>
  </si>
  <si>
    <t>組織運営等に関する自己申告書</t>
    <rPh sb="0" eb="4">
      <t>ソシキウンエイ</t>
    </rPh>
    <rPh sb="4" eb="5">
      <t>トウ</t>
    </rPh>
    <rPh sb="6" eb="7">
      <t>カン</t>
    </rPh>
    <rPh sb="9" eb="14">
      <t>ジコシンコクショ</t>
    </rPh>
    <phoneticPr fontId="58"/>
  </si>
  <si>
    <t>団体名</t>
    <rPh sb="0" eb="2">
      <t>ダンタイ</t>
    </rPh>
    <rPh sb="2" eb="3">
      <t>メイ</t>
    </rPh>
    <phoneticPr fontId="58"/>
  </si>
  <si>
    <t>代表者役職名・氏名</t>
    <rPh sb="0" eb="3">
      <t>ダイヒョウシャ</t>
    </rPh>
    <rPh sb="3" eb="4">
      <t>ヤク</t>
    </rPh>
    <rPh sb="4" eb="6">
      <t>ショクメイ</t>
    </rPh>
    <rPh sb="7" eb="9">
      <t>シメイ</t>
    </rPh>
    <phoneticPr fontId="58"/>
  </si>
  <si>
    <t>　当団体の運営状況等については次のとおりです。なお、当団体の代表者として、本申告書の内容に虚偽がないことを誓約します。</t>
    <rPh sb="26" eb="27">
      <t>トウ</t>
    </rPh>
    <rPh sb="27" eb="29">
      <t>ダンタイ</t>
    </rPh>
    <rPh sb="30" eb="33">
      <t>ダイヒョウシャ</t>
    </rPh>
    <rPh sb="37" eb="38">
      <t>ホン</t>
    </rPh>
    <rPh sb="38" eb="41">
      <t>シンコクショ</t>
    </rPh>
    <rPh sb="42" eb="44">
      <t>ナイヨウ</t>
    </rPh>
    <rPh sb="45" eb="47">
      <t>キョギ</t>
    </rPh>
    <rPh sb="53" eb="55">
      <t>セイヤク</t>
    </rPh>
    <phoneticPr fontId="58"/>
  </si>
  <si>
    <t>運営</t>
    <rPh sb="0" eb="2">
      <t>ウンエイ</t>
    </rPh>
    <phoneticPr fontId="35"/>
  </si>
  <si>
    <t>１．意思決定機関</t>
    <rPh sb="2" eb="4">
      <t>イシ</t>
    </rPh>
    <rPh sb="4" eb="6">
      <t>ケッテイ</t>
    </rPh>
    <rPh sb="6" eb="8">
      <t>キカン</t>
    </rPh>
    <phoneticPr fontId="58"/>
  </si>
  <si>
    <t>定款等</t>
    <rPh sb="0" eb="2">
      <t>テイカン</t>
    </rPh>
    <rPh sb="2" eb="3">
      <t>トウ</t>
    </rPh>
    <phoneticPr fontId="35"/>
  </si>
  <si>
    <t>〇定款等を適切に定めている。</t>
    <rPh sb="1" eb="3">
      <t>テイカン</t>
    </rPh>
    <rPh sb="3" eb="4">
      <t>トウ</t>
    </rPh>
    <rPh sb="5" eb="7">
      <t>テキセツ</t>
    </rPh>
    <rPh sb="8" eb="9">
      <t>サダ</t>
    </rPh>
    <phoneticPr fontId="58"/>
  </si>
  <si>
    <t>２．意思決定機関</t>
    <rPh sb="2" eb="4">
      <t>イシ</t>
    </rPh>
    <rPh sb="4" eb="6">
      <t>ケッテイ</t>
    </rPh>
    <rPh sb="6" eb="8">
      <t>キカン</t>
    </rPh>
    <phoneticPr fontId="58"/>
  </si>
  <si>
    <t>○団体の意思等を決定する機関（社員総会、評議員会等）を設置している。</t>
    <rPh sb="8" eb="10">
      <t>ケッテイ</t>
    </rPh>
    <rPh sb="12" eb="14">
      <t>キカン</t>
    </rPh>
    <rPh sb="15" eb="17">
      <t>シャイン</t>
    </rPh>
    <rPh sb="17" eb="19">
      <t>ソウカイ</t>
    </rPh>
    <rPh sb="20" eb="23">
      <t>ヒョウギイン</t>
    </rPh>
    <rPh sb="23" eb="24">
      <t>カイ</t>
    </rPh>
    <rPh sb="24" eb="25">
      <t>ナド</t>
    </rPh>
    <phoneticPr fontId="58"/>
  </si>
  <si>
    <t>○理事会等を定期的に開催している。</t>
    <rPh sb="6" eb="9">
      <t>テイキテキ</t>
    </rPh>
    <phoneticPr fontId="58"/>
  </si>
  <si>
    <t>○理事会等の議事録を作成している。</t>
    <phoneticPr fontId="58"/>
  </si>
  <si>
    <t>○事業計画及び収支予算並びに事業報告及び収支決算について理事会等の決議を経ている。</t>
    <phoneticPr fontId="58"/>
  </si>
  <si>
    <r>
      <t>以下は、</t>
    </r>
    <r>
      <rPr>
        <b/>
        <u/>
        <sz val="10"/>
        <rFont val="メイリオ"/>
        <family val="3"/>
        <charset val="128"/>
      </rPr>
      <t>理事会・評議員会を設置している場合のみ</t>
    </r>
    <r>
      <rPr>
        <sz val="10"/>
        <rFont val="メイリオ"/>
        <family val="3"/>
        <charset val="128"/>
      </rPr>
      <t>回答してください。</t>
    </r>
    <rPh sb="0" eb="2">
      <t>イカ</t>
    </rPh>
    <rPh sb="4" eb="7">
      <t>リジカイ</t>
    </rPh>
    <rPh sb="8" eb="12">
      <t>ヒョウギインカイ</t>
    </rPh>
    <rPh sb="13" eb="15">
      <t>セッチ</t>
    </rPh>
    <rPh sb="19" eb="21">
      <t>バアイ</t>
    </rPh>
    <rPh sb="23" eb="25">
      <t>カイトウ</t>
    </rPh>
    <phoneticPr fontId="35"/>
  </si>
  <si>
    <t>〇理事会・評議員会の構成についてジェンダーバランスに配慮している。</t>
    <rPh sb="1" eb="4">
      <t>リジカイ</t>
    </rPh>
    <rPh sb="5" eb="8">
      <t>ヒョウギイン</t>
    </rPh>
    <rPh sb="8" eb="9">
      <t>カイ</t>
    </rPh>
    <rPh sb="10" eb="12">
      <t>コウセイ</t>
    </rPh>
    <rPh sb="26" eb="28">
      <t>ハイリョ</t>
    </rPh>
    <phoneticPr fontId="35"/>
  </si>
  <si>
    <t>（「はい」の場合）配慮の具体的な内容</t>
    <rPh sb="6" eb="8">
      <t>バアイ</t>
    </rPh>
    <rPh sb="9" eb="11">
      <t>ハイリョ</t>
    </rPh>
    <rPh sb="12" eb="15">
      <t>グタイテキ</t>
    </rPh>
    <rPh sb="16" eb="18">
      <t>ナイヨウ</t>
    </rPh>
    <phoneticPr fontId="35"/>
  </si>
  <si>
    <t>３．運営事務</t>
    <rPh sb="2" eb="6">
      <t>ウンエイジム</t>
    </rPh>
    <phoneticPr fontId="58"/>
  </si>
  <si>
    <t>○経理責任者は明確になっている。</t>
    <phoneticPr fontId="58"/>
  </si>
  <si>
    <t xml:space="preserve">○現預金の出納責任者は明確になっている。 </t>
    <phoneticPr fontId="58"/>
  </si>
  <si>
    <t>○銀行印の管理責任者は明確になっている。</t>
    <phoneticPr fontId="58"/>
  </si>
  <si>
    <t>○事務の執行に当たっては、各担当者の権限と責任が明確になっている。</t>
    <rPh sb="1" eb="3">
      <t>ジム</t>
    </rPh>
    <rPh sb="4" eb="6">
      <t>シッコウ</t>
    </rPh>
    <phoneticPr fontId="58"/>
  </si>
  <si>
    <t>〇業者選定等に関する規程等を整備している。</t>
    <rPh sb="1" eb="5">
      <t>カイケイキテイ</t>
    </rPh>
    <rPh sb="5" eb="6">
      <t>トウ</t>
    </rPh>
    <rPh sb="7" eb="9">
      <t>セイビ</t>
    </rPh>
    <phoneticPr fontId="35"/>
  </si>
  <si>
    <t>（「はい」の場合）整備している規程等の具体的な内容</t>
    <rPh sb="9" eb="11">
      <t>セイビ</t>
    </rPh>
    <rPh sb="15" eb="17">
      <t>キテイ</t>
    </rPh>
    <rPh sb="17" eb="18">
      <t>トウ</t>
    </rPh>
    <rPh sb="19" eb="22">
      <t>グタイテキ</t>
    </rPh>
    <rPh sb="23" eb="25">
      <t>ナイヨウ</t>
    </rPh>
    <phoneticPr fontId="35"/>
  </si>
  <si>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58"/>
  </si>
  <si>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35"/>
  </si>
  <si>
    <t>※利益相反行為とは、複数の当事者がいる場合における、一方の利益となり、かつ他方の不利益となる行為を指す。</t>
    <rPh sb="46" eb="48">
      <t>コウイ</t>
    </rPh>
    <rPh sb="49" eb="50">
      <t>サ</t>
    </rPh>
    <phoneticPr fontId="35"/>
  </si>
  <si>
    <t>○手許現金有高は、定期的に出納担当者以外の者が出納簿と照合している。</t>
    <rPh sb="1" eb="3">
      <t>テモト</t>
    </rPh>
    <rPh sb="3" eb="5">
      <t>ゲンキン</t>
    </rPh>
    <rPh sb="5" eb="7">
      <t>アリタカ</t>
    </rPh>
    <rPh sb="23" eb="26">
      <t>スイトウボ</t>
    </rPh>
    <phoneticPr fontId="58"/>
  </si>
  <si>
    <t>○法人税や消費税、源泉所得税等で必要な申告義務を適切に実施している。</t>
    <phoneticPr fontId="58"/>
  </si>
  <si>
    <t>財務</t>
    <rPh sb="0" eb="2">
      <t>ザイム</t>
    </rPh>
    <phoneticPr fontId="35"/>
  </si>
  <si>
    <t>４．財務諸表等</t>
    <rPh sb="2" eb="6">
      <t>ザイムショヒョウ</t>
    </rPh>
    <rPh sb="6" eb="7">
      <t>トウ</t>
    </rPh>
    <phoneticPr fontId="58"/>
  </si>
  <si>
    <t xml:space="preserve">○会計帳簿（仕訳帳・総勘定元帳等）を作成している。 </t>
    <phoneticPr fontId="58"/>
  </si>
  <si>
    <t>○財務諸表（貸借対照表・損益計算書等）を作成している。</t>
    <rPh sb="1" eb="5">
      <t>ザイムショヒョウ</t>
    </rPh>
    <phoneticPr fontId="58"/>
  </si>
  <si>
    <t>○財務諸表（貸借対照表・損益計算書等）を公表している。</t>
    <phoneticPr fontId="58"/>
  </si>
  <si>
    <t>※本項目における「公表」とは、ウェブサイトに掲載していること、もしくは事務所に備え付け一般からの要望があれば常に閲覧できる状態にしていることを指す。</t>
    <phoneticPr fontId="35"/>
  </si>
  <si>
    <t>５．監査</t>
    <rPh sb="2" eb="4">
      <t>カンサ</t>
    </rPh>
    <phoneticPr fontId="58"/>
  </si>
  <si>
    <t>〇監事・監査役等による会計監査またはこれに準じた内部監査を実施している。</t>
    <phoneticPr fontId="35"/>
  </si>
  <si>
    <t>　（「はい」の場合は当てはまるものにチェック）</t>
    <phoneticPr fontId="58"/>
  </si>
  <si>
    <t>　　外部監査（監査法人、公認会計士による会計監査）</t>
    <rPh sb="20" eb="22">
      <t>カイケイ</t>
    </rPh>
    <rPh sb="22" eb="24">
      <t>カンサ</t>
    </rPh>
    <phoneticPr fontId="35"/>
  </si>
  <si>
    <t>　　内部監査（監事監査、監査役監査による会計監査）</t>
    <rPh sb="20" eb="22">
      <t>カイケイ</t>
    </rPh>
    <rPh sb="22" eb="24">
      <t>カンサ</t>
    </rPh>
    <phoneticPr fontId="35"/>
  </si>
  <si>
    <t>　　内部監査に準じた監査</t>
    <phoneticPr fontId="35"/>
  </si>
  <si>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35"/>
  </si>
  <si>
    <t>①　監査法人による外部監査を受けている場合</t>
    <rPh sb="2" eb="4">
      <t>カンサ</t>
    </rPh>
    <rPh sb="4" eb="6">
      <t>ホウジン</t>
    </rPh>
    <rPh sb="9" eb="11">
      <t>ガイブ</t>
    </rPh>
    <rPh sb="11" eb="13">
      <t>カンサ</t>
    </rPh>
    <rPh sb="14" eb="15">
      <t>ウ</t>
    </rPh>
    <rPh sb="19" eb="21">
      <t>バアイ</t>
    </rPh>
    <phoneticPr fontId="35"/>
  </si>
  <si>
    <t>監査法人の名称</t>
    <phoneticPr fontId="35"/>
  </si>
  <si>
    <t>直近の外部監査報告書の提出日</t>
    <rPh sb="0" eb="2">
      <t>チョッキン</t>
    </rPh>
    <rPh sb="3" eb="7">
      <t>ガイブカンサ</t>
    </rPh>
    <rPh sb="7" eb="10">
      <t>ホウコクショ</t>
    </rPh>
    <rPh sb="11" eb="13">
      <t>テイシュツ</t>
    </rPh>
    <rPh sb="13" eb="14">
      <t>ビ</t>
    </rPh>
    <phoneticPr fontId="35"/>
  </si>
  <si>
    <t>令和　年　月　日</t>
    <rPh sb="0" eb="2">
      <t>レイワ</t>
    </rPh>
    <phoneticPr fontId="35"/>
  </si>
  <si>
    <t>②　公認会計士による外部監査を受けている場合</t>
    <rPh sb="2" eb="7">
      <t>コウニンカイケイシ</t>
    </rPh>
    <rPh sb="10" eb="12">
      <t>ガイブ</t>
    </rPh>
    <rPh sb="12" eb="14">
      <t>カンサ</t>
    </rPh>
    <rPh sb="15" eb="16">
      <t>ウ</t>
    </rPh>
    <rPh sb="20" eb="22">
      <t>バアイ</t>
    </rPh>
    <phoneticPr fontId="35"/>
  </si>
  <si>
    <t>公認会計士の氏名</t>
    <rPh sb="0" eb="5">
      <t>コウニンカイケイシ</t>
    </rPh>
    <rPh sb="6" eb="8">
      <t>シメイ</t>
    </rPh>
    <phoneticPr fontId="35"/>
  </si>
  <si>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35"/>
  </si>
  <si>
    <t>③　内部監査に準じた監査の具体的内容</t>
    <rPh sb="2" eb="6">
      <t>ナイブカンサ</t>
    </rPh>
    <rPh sb="7" eb="8">
      <t>ジュン</t>
    </rPh>
    <rPh sb="10" eb="12">
      <t>カンサ</t>
    </rPh>
    <rPh sb="13" eb="16">
      <t>グタイテキ</t>
    </rPh>
    <rPh sb="16" eb="18">
      <t>ナイヨウ</t>
    </rPh>
    <phoneticPr fontId="35"/>
  </si>
  <si>
    <t xml:space="preserve">○監事等による監査報告書を作成している。 </t>
    <phoneticPr fontId="58"/>
  </si>
  <si>
    <t>活動環境</t>
    <rPh sb="0" eb="4">
      <t>カツドウカンキョウ</t>
    </rPh>
    <phoneticPr fontId="35"/>
  </si>
  <si>
    <t>６．労務管理・契約状況</t>
    <rPh sb="2" eb="6">
      <t>ロウムカンリ</t>
    </rPh>
    <rPh sb="7" eb="11">
      <t>ケイヤクジョウキョウ</t>
    </rPh>
    <phoneticPr fontId="58"/>
  </si>
  <si>
    <t>〇団体として出演者・スタッフ等の雇用を行っている。</t>
    <rPh sb="1" eb="3">
      <t>ダンタイ</t>
    </rPh>
    <rPh sb="6" eb="9">
      <t>シュツエンシャ</t>
    </rPh>
    <rPh sb="14" eb="15">
      <t>トウ</t>
    </rPh>
    <rPh sb="16" eb="18">
      <t>コヨウ</t>
    </rPh>
    <rPh sb="19" eb="20">
      <t>オコナ</t>
    </rPh>
    <phoneticPr fontId="58"/>
  </si>
  <si>
    <r>
      <t>以下は、</t>
    </r>
    <r>
      <rPr>
        <b/>
        <u/>
        <sz val="10"/>
        <rFont val="メイリオ"/>
        <family val="3"/>
        <charset val="128"/>
      </rPr>
      <t>雇用を行っている場合のみ</t>
    </r>
    <r>
      <rPr>
        <sz val="10"/>
        <rFont val="メイリオ"/>
        <family val="3"/>
        <charset val="128"/>
      </rPr>
      <t>回答してください。</t>
    </r>
    <rPh sb="0" eb="2">
      <t>イカ</t>
    </rPh>
    <rPh sb="4" eb="6">
      <t>コヨウ</t>
    </rPh>
    <rPh sb="7" eb="8">
      <t>オコナ</t>
    </rPh>
    <rPh sb="12" eb="14">
      <t>バアイ</t>
    </rPh>
    <rPh sb="16" eb="18">
      <t>カイトウ</t>
    </rPh>
    <phoneticPr fontId="58"/>
  </si>
  <si>
    <t>「フリーランス・事業者間取引適正化等法」の遵守</t>
    <rPh sb="8" eb="12">
      <t>ジギョウシャカン</t>
    </rPh>
    <rPh sb="12" eb="14">
      <t>トリヒキ</t>
    </rPh>
    <rPh sb="14" eb="17">
      <t>テキセイカ</t>
    </rPh>
    <rPh sb="17" eb="18">
      <t>トウ</t>
    </rPh>
    <rPh sb="18" eb="19">
      <t>ホウ</t>
    </rPh>
    <rPh sb="21" eb="23">
      <t>ジュンシュ</t>
    </rPh>
    <phoneticPr fontId="58"/>
  </si>
  <si>
    <t>〇2024年11月1日に施行された「フリーランス・事業者間取引適正化等法」を遵守していますか。</t>
    <phoneticPr fontId="35"/>
  </si>
  <si>
    <t>※「フリーランス・事業者間取引適正化等法」の具体的な内容などは、以下の関係省庁のホームページ等でご自身でご確認ください。
◆内閣官房 特定受託事業者に係る取引の適正化等に関する法律（フリーランス・事業者間取引適正化等法）等に係る取組について
　https://www.cas.go.jp/jp/seisaku/atarashii_sihonsyugi/freelance/index.html
◆公正取引委員会　フリーランスの取引適正化に向けた公正取引委員会の取組
　https://www.jftc.go.jp/fllaw_limited.html
◆中小企業庁　特定受託事業者に係る取引の適正化等に関する法律（フリーランス・事業者間取引適正化等法）
　https://www.chusho.meti.go.jp/keiei//torihiki/law_freelance.html
◆厚生労働省　フリーランスとして業務を行う方・フリーランスの方に業務を委託する事業者の方等へ
　https://www.mhlw.go.jp/stf/seisakunitsuite/bunya/koyou_roudou/koyoukintou/zaitaku/index_00002.html
※以下のホームページ等も適宜ご参照・ご利用ください。
◆文化庁「文化芸術分野の適正な契約関係構築に向けたガイドライン（検討のまとめ）」
　https://www.bunka.go.jp/koho_hodo_oshirase/hodohappyo/94127901.html
◆文化芸術活動に関する法律相談窓口
　https://www.bunka.go.jp/seisaku/bunka_gyosei/kibankyoka/madoguchi/index.html</t>
    <phoneticPr fontId="58"/>
  </si>
  <si>
    <t xml:space="preserve"> (1)発注事業者としてフリーランスの芸術家・実演家等との間で業務委託等の取引を行う場合に、以下の対応が義務化されています。</t>
    <rPh sb="4" eb="6">
      <t>ハッチュウ</t>
    </rPh>
    <rPh sb="6" eb="8">
      <t>ジギョウ</t>
    </rPh>
    <rPh sb="8" eb="9">
      <t>シャ</t>
    </rPh>
    <rPh sb="19" eb="22">
      <t>ゲイジュツカ</t>
    </rPh>
    <rPh sb="23" eb="26">
      <t>ジツエンカ</t>
    </rPh>
    <rPh sb="26" eb="27">
      <t>ナド</t>
    </rPh>
    <rPh sb="29" eb="30">
      <t>アイダ</t>
    </rPh>
    <rPh sb="31" eb="35">
      <t>ギョウムイタク</t>
    </rPh>
    <rPh sb="35" eb="36">
      <t>トウ</t>
    </rPh>
    <rPh sb="37" eb="39">
      <t>トリヒキ</t>
    </rPh>
    <rPh sb="40" eb="41">
      <t>オコナ</t>
    </rPh>
    <rPh sb="42" eb="44">
      <t>バアイ</t>
    </rPh>
    <rPh sb="46" eb="48">
      <t>イカ</t>
    </rPh>
    <rPh sb="49" eb="51">
      <t>タイオウ</t>
    </rPh>
    <rPh sb="52" eb="55">
      <t>ギムカ</t>
    </rPh>
    <phoneticPr fontId="58"/>
  </si>
  <si>
    <t>・書面等により取引条件を事前に明示している。</t>
    <phoneticPr fontId="58"/>
  </si>
  <si>
    <t>・報酬支払期日の設定を行い、期日内に支払いを行っている。（原則として物品等を受領した日または役務の提供を受けた日から60日以内）</t>
    <rPh sb="1" eb="3">
      <t>ホウシュウ</t>
    </rPh>
    <rPh sb="3" eb="7">
      <t>シハライキジツ</t>
    </rPh>
    <rPh sb="8" eb="10">
      <t>セッテイ</t>
    </rPh>
    <rPh sb="11" eb="12">
      <t>オコナ</t>
    </rPh>
    <rPh sb="14" eb="17">
      <t>キジツナイ</t>
    </rPh>
    <rPh sb="18" eb="20">
      <t>シハラ</t>
    </rPh>
    <rPh sb="22" eb="23">
      <t>オコナ</t>
    </rPh>
    <rPh sb="34" eb="37">
      <t>ブッピントウ</t>
    </rPh>
    <rPh sb="38" eb="40">
      <t>ズリョウ</t>
    </rPh>
    <rPh sb="42" eb="43">
      <t>ヒ</t>
    </rPh>
    <rPh sb="46" eb="48">
      <t>エキム</t>
    </rPh>
    <rPh sb="49" eb="51">
      <t>テイキョウ</t>
    </rPh>
    <rPh sb="52" eb="53">
      <t>ウ</t>
    </rPh>
    <rPh sb="55" eb="56">
      <t>ヒ</t>
    </rPh>
    <phoneticPr fontId="35"/>
  </si>
  <si>
    <t>・取引相手の選定に係る募集情報は最新の内容を正確に表示している。</t>
    <rPh sb="1" eb="3">
      <t>トリヒキ</t>
    </rPh>
    <rPh sb="3" eb="5">
      <t>アイテ</t>
    </rPh>
    <rPh sb="6" eb="8">
      <t>センテイ</t>
    </rPh>
    <rPh sb="9" eb="10">
      <t>カカワ</t>
    </rPh>
    <rPh sb="11" eb="13">
      <t>ボシュウ</t>
    </rPh>
    <rPh sb="13" eb="15">
      <t>ジョウホウ</t>
    </rPh>
    <rPh sb="16" eb="18">
      <t>サイシン</t>
    </rPh>
    <rPh sb="19" eb="21">
      <t>ナイヨウ</t>
    </rPh>
    <rPh sb="22" eb="24">
      <t>セイカク</t>
    </rPh>
    <rPh sb="25" eb="27">
      <t>ヒョウジ</t>
    </rPh>
    <phoneticPr fontId="35"/>
  </si>
  <si>
    <t>・ハラスメントを防止するための体制を整備している。
　　１ハラスメントを行ってはならない旨の方針の明確化、方針の周知・啓発
　　２相談や苦情に対応する相談窓口の設置や外部機関への窓口の委託等、適切に対応するために必要な体制の整備
　　３ハラスメントが発生した際の迅速かつ適切な対応</t>
    <rPh sb="8" eb="10">
      <t>ボウシ</t>
    </rPh>
    <rPh sb="15" eb="17">
      <t>タイセイ</t>
    </rPh>
    <rPh sb="18" eb="20">
      <t>セイビ</t>
    </rPh>
    <rPh sb="36" eb="37">
      <t>オコナ</t>
    </rPh>
    <rPh sb="44" eb="45">
      <t>ムネ</t>
    </rPh>
    <rPh sb="46" eb="48">
      <t>ホウシン</t>
    </rPh>
    <rPh sb="49" eb="52">
      <t>メイカクカ</t>
    </rPh>
    <rPh sb="53" eb="55">
      <t>ホウシン</t>
    </rPh>
    <rPh sb="56" eb="58">
      <t>シュウチ</t>
    </rPh>
    <rPh sb="59" eb="61">
      <t>ケイハツ</t>
    </rPh>
    <rPh sb="65" eb="67">
      <t>ソウダン</t>
    </rPh>
    <rPh sb="68" eb="70">
      <t>クジョウ</t>
    </rPh>
    <rPh sb="71" eb="73">
      <t>タイオウ</t>
    </rPh>
    <rPh sb="94" eb="95">
      <t>ナド</t>
    </rPh>
    <rPh sb="96" eb="98">
      <t>テキセツ</t>
    </rPh>
    <rPh sb="99" eb="101">
      <t>タイオウ</t>
    </rPh>
    <rPh sb="106" eb="108">
      <t>ヒツヨウ</t>
    </rPh>
    <rPh sb="109" eb="111">
      <t>タイセイ</t>
    </rPh>
    <rPh sb="112" eb="114">
      <t>セイビ</t>
    </rPh>
    <rPh sb="135" eb="137">
      <t>テキセツ</t>
    </rPh>
    <rPh sb="138" eb="140">
      <t>タイオウ</t>
    </rPh>
    <phoneticPr fontId="35"/>
  </si>
  <si>
    <t xml:space="preserve"> (2)一定期間以上の期間行う業務を委託する場合、以下の対応も義務化されています。</t>
    <rPh sb="4" eb="8">
      <t>イッテイキカン</t>
    </rPh>
    <rPh sb="8" eb="10">
      <t>イジョウ</t>
    </rPh>
    <rPh sb="11" eb="13">
      <t>キカン</t>
    </rPh>
    <rPh sb="13" eb="14">
      <t>オコナ</t>
    </rPh>
    <rPh sb="15" eb="17">
      <t>ギョウム</t>
    </rPh>
    <rPh sb="18" eb="20">
      <t>イタク</t>
    </rPh>
    <rPh sb="22" eb="24">
      <t>バアイ</t>
    </rPh>
    <rPh sb="25" eb="27">
      <t>イカ</t>
    </rPh>
    <rPh sb="28" eb="30">
      <t>タイオウ</t>
    </rPh>
    <rPh sb="31" eb="34">
      <t>ギムカ</t>
    </rPh>
    <phoneticPr fontId="35"/>
  </si>
  <si>
    <t>・フリーランス法で定める以下7つの禁止行為を行っていない。
　  【※参照　公正取引委員会 フリーランス法サイト（https://www.jftc.go.jp/freelancelaw_2025/）】
　１受領拒否: フリーランスに責任がないのに、委託した物品や情報成果物の受取を拒むこと。
　２報酬の減額:フリーランスに責任がないのに、業務委託時に定めた報酬の額を、後から減らして支払うこと。
　３返品:フリーランスに責任がないのに、委託した物品や情報成果物を受領後に引き取らせること。
　４買いたたき: 委託する物品等に対して、通常支払われる対価に比べ著しく低い報酬の額を不当に定めること。
　５購入・利用強制: フリーランスに委託した物品等の品質を維持、改善するためなどの正当な理由がないのに、発注事業者が指定する物や役務を強制して購入、利用させること。
　６不当な経済上の利益の提供要請: 自己のために、フリーランスに金銭、役務、その他の経済上の利益を提供させることによってフリーランスの利益を不当に害すること。
　７不当な給付内容の変更・やり直し: フリーランスに責任がないのに、費用を負担せずに、給付の内容を変更させたり、受領後にやり直させたりして、フリーランスの利益を不当に害すること。</t>
    <rPh sb="7" eb="8">
      <t>ホウ</t>
    </rPh>
    <rPh sb="9" eb="10">
      <t>サダ</t>
    </rPh>
    <rPh sb="12" eb="14">
      <t>イカ</t>
    </rPh>
    <rPh sb="17" eb="21">
      <t>キンシコウイ</t>
    </rPh>
    <rPh sb="22" eb="23">
      <t>オコナ</t>
    </rPh>
    <rPh sb="35" eb="37">
      <t>サンショウ</t>
    </rPh>
    <rPh sb="38" eb="42">
      <t>コウセイトリヒキ</t>
    </rPh>
    <rPh sb="42" eb="45">
      <t>イインカイ</t>
    </rPh>
    <rPh sb="52" eb="53">
      <t>ホウ</t>
    </rPh>
    <rPh sb="465" eb="466">
      <t>トウ</t>
    </rPh>
    <phoneticPr fontId="35"/>
  </si>
  <si>
    <t>・育児や介護などと業務の両立に配慮している。</t>
    <rPh sb="1" eb="3">
      <t>イクジ</t>
    </rPh>
    <rPh sb="4" eb="6">
      <t>カイゴ</t>
    </rPh>
    <rPh sb="9" eb="11">
      <t>ギョウム</t>
    </rPh>
    <rPh sb="12" eb="14">
      <t>リョウリツ</t>
    </rPh>
    <rPh sb="15" eb="17">
      <t>ハイリョ</t>
    </rPh>
    <phoneticPr fontId="35"/>
  </si>
  <si>
    <t>・中途解除などにあたり、適切に事前予告と理由の開示を行っている。</t>
    <rPh sb="1" eb="3">
      <t>チュウト</t>
    </rPh>
    <rPh sb="3" eb="5">
      <t>カイジョ</t>
    </rPh>
    <rPh sb="12" eb="14">
      <t>テキセツ</t>
    </rPh>
    <rPh sb="15" eb="17">
      <t>ジゼン</t>
    </rPh>
    <rPh sb="17" eb="19">
      <t>ヨコク</t>
    </rPh>
    <rPh sb="20" eb="22">
      <t>リユウ</t>
    </rPh>
    <rPh sb="23" eb="25">
      <t>カイジ</t>
    </rPh>
    <rPh sb="26" eb="27">
      <t>オコナ</t>
    </rPh>
    <phoneticPr fontId="35"/>
  </si>
  <si>
    <t>団体内部 雇用契約状況について</t>
    <rPh sb="0" eb="2">
      <t>ダンタイ</t>
    </rPh>
    <rPh sb="2" eb="4">
      <t>ナイブ</t>
    </rPh>
    <rPh sb="5" eb="7">
      <t>コヨウ</t>
    </rPh>
    <rPh sb="7" eb="9">
      <t>ケイヤク</t>
    </rPh>
    <rPh sb="9" eb="11">
      <t>ジョウキョウ</t>
    </rPh>
    <phoneticPr fontId="58"/>
  </si>
  <si>
    <t>〇労働基準法令に則り、就業規則を定め（※）、雇用者の労働時間・休憩・休日等を適切に管理している。
※常時10人以上の雇用者がいる場合には就業規則の作成および事業所の所在地を管轄する労働基準監督署への届出が必要となります。</t>
    <rPh sb="6" eb="7">
      <t>レイ</t>
    </rPh>
    <phoneticPr fontId="58"/>
  </si>
  <si>
    <t>労働基準法に基づく管理のポイントは、以下の厚生労働省のホームページ等でご自身でご確認ください。
◆厚生労働省 労働基準関係リーフレット「労働基準法の基礎知識」
https://www.mhlw.go.jp/stf/seisakunitsuite/bunya/0000056460.html</t>
    <phoneticPr fontId="58"/>
  </si>
  <si>
    <t>〇雇用契約書の取り交わし等、雇用者に対して書面により労働条件（※）を明示している。※書面により明示すべき労働条件は法令で定められています。</t>
    <rPh sb="1" eb="6">
      <t>コヨウケイヤクショ</t>
    </rPh>
    <rPh sb="7" eb="8">
      <t>ト</t>
    </rPh>
    <rPh sb="9" eb="10">
      <t>カ</t>
    </rPh>
    <rPh sb="12" eb="13">
      <t>トウ</t>
    </rPh>
    <rPh sb="14" eb="17">
      <t>コヨウシャ</t>
    </rPh>
    <rPh sb="18" eb="19">
      <t>タイ</t>
    </rPh>
    <rPh sb="21" eb="23">
      <t>ショメン</t>
    </rPh>
    <rPh sb="26" eb="30">
      <t>ロウドウジョウケン</t>
    </rPh>
    <rPh sb="34" eb="36">
      <t>メイジ</t>
    </rPh>
    <phoneticPr fontId="35"/>
  </si>
  <si>
    <r>
      <t>（「はい」の場合）労働条件の明示の方法</t>
    </r>
    <r>
      <rPr>
        <sz val="9"/>
        <rFont val="メイリオ"/>
        <family val="3"/>
        <charset val="128"/>
      </rPr>
      <t>（契約書、その他）</t>
    </r>
    <rPh sb="9" eb="13">
      <t>ロウドウジョウケン</t>
    </rPh>
    <rPh sb="14" eb="16">
      <t>メイジ</t>
    </rPh>
    <rPh sb="17" eb="19">
      <t>ホウホウ</t>
    </rPh>
    <rPh sb="20" eb="23">
      <t>ケイヤクショ</t>
    </rPh>
    <rPh sb="26" eb="27">
      <t>タ</t>
    </rPh>
    <phoneticPr fontId="35"/>
  </si>
  <si>
    <t>雇用契約書（労働条件通知書）のひな型は、以下の厚生労働省のホームページ等でご自身でご確認ください。
◆厚生労働省 主要様式ダウンロードコーナー（労働基準法等関係主要様式）
https://www.mhlw.go.jp/stf/seisakunitsuite/bunya/koyou_roudou/roudoukijun/roudoukijunkankei.html</t>
    <phoneticPr fontId="58"/>
  </si>
  <si>
    <t>その他の場合には具体的方法を記入→</t>
    <rPh sb="2" eb="3">
      <t>タ</t>
    </rPh>
    <rPh sb="4" eb="6">
      <t>バアイ</t>
    </rPh>
    <rPh sb="8" eb="11">
      <t>グタイテキ</t>
    </rPh>
    <rPh sb="11" eb="13">
      <t>ホウホウ</t>
    </rPh>
    <rPh sb="14" eb="16">
      <t>キニュウ</t>
    </rPh>
    <phoneticPr fontId="58"/>
  </si>
  <si>
    <t>○雇用者に対し、労務提供に対する報酬（賃金）条件を明確に定め、適切に支払っている。</t>
    <rPh sb="1" eb="4">
      <t>コヨウシャ</t>
    </rPh>
    <rPh sb="5" eb="6">
      <t>タイ</t>
    </rPh>
    <rPh sb="8" eb="10">
      <t>ロウム</t>
    </rPh>
    <rPh sb="10" eb="12">
      <t>テイキョウ</t>
    </rPh>
    <rPh sb="13" eb="14">
      <t>タイ</t>
    </rPh>
    <rPh sb="16" eb="18">
      <t>ホウシュウ</t>
    </rPh>
    <rPh sb="19" eb="21">
      <t>チンギン</t>
    </rPh>
    <rPh sb="22" eb="24">
      <t>ジョウケン</t>
    </rPh>
    <rPh sb="25" eb="27">
      <t>メイカク</t>
    </rPh>
    <rPh sb="28" eb="29">
      <t>サダ</t>
    </rPh>
    <rPh sb="31" eb="33">
      <t>テキセツ</t>
    </rPh>
    <rPh sb="34" eb="36">
      <t>シハラ</t>
    </rPh>
    <phoneticPr fontId="58"/>
  </si>
  <si>
    <t>　※報酬（賃金）は通貨で、直接全額を、毎月１回以上、一定の期日を定め、最低賃金以上にて、支払う必要があります。</t>
    <phoneticPr fontId="35"/>
  </si>
  <si>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58"/>
  </si>
  <si>
    <t>社会保険の加入要件については、以下の厚生労働省のホームページ等でご自身でご確認ください。
◆厚生労働省 社会保険適用拡大特設サイト「社会保険加入の対象者」
https://www.mhlw.go.jp/tekiyoukakudai/koujirei/jugyouin/</t>
    <phoneticPr fontId="58"/>
  </si>
  <si>
    <t>　※加入義務を有する有給職員を雇用していない場合等については、「なし」を選択してください。</t>
    <phoneticPr fontId="35"/>
  </si>
  <si>
    <t>○雇用者を労働保険（労災保険、雇用保険）に加入させている。</t>
    <rPh sb="1" eb="4">
      <t>コヨウシャ</t>
    </rPh>
    <rPh sb="10" eb="14">
      <t>ロウサイホケン</t>
    </rPh>
    <rPh sb="15" eb="19">
      <t>コヨウホケン</t>
    </rPh>
    <phoneticPr fontId="58"/>
  </si>
  <si>
    <t>外部との取引</t>
    <rPh sb="0" eb="2">
      <t>ガイブ</t>
    </rPh>
    <rPh sb="4" eb="6">
      <t>トリヒキ</t>
    </rPh>
    <phoneticPr fontId="35"/>
  </si>
  <si>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35"/>
  </si>
  <si>
    <t>　（「はい」の場合は以下の当てはまるものにチェック）</t>
    <rPh sb="10" eb="12">
      <t>イカ</t>
    </rPh>
    <phoneticPr fontId="58"/>
  </si>
  <si>
    <t>①契約を行う相手方</t>
    <rPh sb="1" eb="3">
      <t>ケイヤク</t>
    </rPh>
    <rPh sb="4" eb="5">
      <t>オコナ</t>
    </rPh>
    <rPh sb="6" eb="9">
      <t>アイテカタ</t>
    </rPh>
    <phoneticPr fontId="35"/>
  </si>
  <si>
    <t>出演者</t>
    <rPh sb="0" eb="3">
      <t>シュツエンシャ</t>
    </rPh>
    <phoneticPr fontId="58"/>
  </si>
  <si>
    <t>スタッフ</t>
    <phoneticPr fontId="35"/>
  </si>
  <si>
    <t>外部業者</t>
    <rPh sb="0" eb="4">
      <t>ガイブギョウシャ</t>
    </rPh>
    <phoneticPr fontId="35"/>
  </si>
  <si>
    <t>その他</t>
    <rPh sb="2" eb="3">
      <t>タ</t>
    </rPh>
    <phoneticPr fontId="35"/>
  </si>
  <si>
    <t>（　　　　　　　　　　　　　　　）</t>
    <phoneticPr fontId="35"/>
  </si>
  <si>
    <t>②契約方法</t>
    <rPh sb="1" eb="3">
      <t>ケイヤク</t>
    </rPh>
    <rPh sb="3" eb="5">
      <t>ホウホウ</t>
    </rPh>
    <phoneticPr fontId="35"/>
  </si>
  <si>
    <t>契約書</t>
    <rPh sb="0" eb="3">
      <t>ケイヤクショ</t>
    </rPh>
    <phoneticPr fontId="58"/>
  </si>
  <si>
    <t>メール</t>
    <phoneticPr fontId="35"/>
  </si>
  <si>
    <t>（　　　　　　　　　　　　　　　　　　　　　　）</t>
    <phoneticPr fontId="35"/>
  </si>
  <si>
    <t>〇外部の出演者等に対し、規則等で出演料・稽古料等の単価を定めている。</t>
    <rPh sb="1" eb="3">
      <t>ガイブ</t>
    </rPh>
    <rPh sb="4" eb="6">
      <t>シュツエン</t>
    </rPh>
    <rPh sb="6" eb="7">
      <t>シャ</t>
    </rPh>
    <rPh sb="7" eb="8">
      <t>ナド</t>
    </rPh>
    <rPh sb="9" eb="10">
      <t>タイ</t>
    </rPh>
    <rPh sb="12" eb="14">
      <t>キソク</t>
    </rPh>
    <rPh sb="14" eb="15">
      <t>トウ</t>
    </rPh>
    <rPh sb="16" eb="18">
      <t>シュツエン</t>
    </rPh>
    <rPh sb="18" eb="19">
      <t>リョウ</t>
    </rPh>
    <rPh sb="20" eb="22">
      <t>ケイコ</t>
    </rPh>
    <rPh sb="22" eb="23">
      <t>リョウ</t>
    </rPh>
    <rPh sb="23" eb="24">
      <t>トウ</t>
    </rPh>
    <rPh sb="25" eb="27">
      <t>タンカ</t>
    </rPh>
    <rPh sb="28" eb="29">
      <t>サダ</t>
    </rPh>
    <phoneticPr fontId="35"/>
  </si>
  <si>
    <t>　（「はい」の場合は以下の当てはまるもの全てにチェック）</t>
    <rPh sb="10" eb="12">
      <t>イカ</t>
    </rPh>
    <rPh sb="20" eb="21">
      <t>スベ</t>
    </rPh>
    <phoneticPr fontId="58"/>
  </si>
  <si>
    <t xml:space="preserve"> 　  給与　　　  出演料　　　  稽古料　　　　報酬等（　　　　　　　　　　　　　　　　　　　　　　　　）</t>
    <rPh sb="4" eb="6">
      <t>キュウヨ</t>
    </rPh>
    <rPh sb="11" eb="13">
      <t>シュツエン</t>
    </rPh>
    <rPh sb="13" eb="14">
      <t>リョウ</t>
    </rPh>
    <rPh sb="19" eb="22">
      <t>ケイコリョウ</t>
    </rPh>
    <rPh sb="26" eb="29">
      <t>ホウシュウトウ</t>
    </rPh>
    <phoneticPr fontId="58"/>
  </si>
  <si>
    <t>ハラスメント防止対策　</t>
    <rPh sb="6" eb="10">
      <t>ボウシタイサク</t>
    </rPh>
    <phoneticPr fontId="58"/>
  </si>
  <si>
    <t>〇法令等に則り、適切なハラスメント防止対策を行っていますか</t>
    <rPh sb="1" eb="3">
      <t>ホウレイ</t>
    </rPh>
    <rPh sb="3" eb="4">
      <t>トウ</t>
    </rPh>
    <rPh sb="5" eb="6">
      <t>ノット</t>
    </rPh>
    <rPh sb="8" eb="10">
      <t>テキセツ</t>
    </rPh>
    <rPh sb="17" eb="19">
      <t>ボウシ</t>
    </rPh>
    <rPh sb="19" eb="21">
      <t>タイサク</t>
    </rPh>
    <rPh sb="22" eb="23">
      <t>オコナ</t>
    </rPh>
    <phoneticPr fontId="35"/>
  </si>
  <si>
    <t>（「はい」の場合）具体的な内容について記入してください。</t>
    <rPh sb="9" eb="11">
      <t>グタイ</t>
    </rPh>
    <rPh sb="11" eb="12">
      <t>テキ</t>
    </rPh>
    <rPh sb="13" eb="15">
      <t>ナイヨウ</t>
    </rPh>
    <rPh sb="19" eb="21">
      <t>キニュウ</t>
    </rPh>
    <phoneticPr fontId="35"/>
  </si>
  <si>
    <t>法令等では、パワー・ハラスメント、セクシャル・ハラスメント、マタニティ・ハラスメント等を防止するために必要な措置を講じることが義務づけられています。
具体的には、次の措置を講じることが求められていますので、上記回答される際にご確認ください。
なお、本項目のハラスメント防止対策は、雇用者のみならず、フリーランス等との関係でも同様の対応が求められていますので、「フリーランス・事業者間取引適正化等法」の遵守状況を確認される際にも併せてご確認ください。</t>
    <phoneticPr fontId="58"/>
  </si>
  <si>
    <t>詳細は、関係省庁のホームページ等をご自身でご確認ください。
◆厚生労働省 職場におけるハラスメントの防止のために
（セクシュアルハラスメント/妊娠・出産等、育児・介護休業等に関するハラスメント/パワーハラスメント）
https://www.mhlw.go.jp/stf/seisakunitsuite/bunya/koyou_roudou/koyoukintou/seisaku06/index.html</t>
    <phoneticPr fontId="58"/>
  </si>
  <si>
    <t>１．事業主の方針の明確化およびその周知・啓発
・ハラスメントにあたる行為の内容・ハラスメントがあってはならない旨の方針を明確化し、団体内および関係者に周知・啓発すること。
・ハラスメント行為者に対しては厳正に対処する旨の方針を就業規則等の文書に規定し、団体内および関係者に周知・啓発すること。
２．相談（苦情を含む）に応じ、適切に対応するために必要な体制の整備
・相談窓口をあらかじめ定め、団体内および関係者に周知すること。
・相談窓口担当者が、内容や状況に応じ適切に対応できるようにすること。
３．ハラスメントに係る事後の迅速かつ適切な対応
・事実関係を迅速かつ正確に確認すること
・事実確認ができた場合には、速やかに被害者に対する配慮の措置を適正に行うこと。
・事実確認ができた場合には、行為者に対する措置を適正に行うこと。
・再発防止に向けた措置を講ずること（事実が確認できなかった場合も同様）。
４．１から３までの措置と併せて講ずべき措置
・相談者・行為者等のプライバシーを保護するために必要な措置を講じ、団体内および関係者に周知すること。
・相談したこと、事実関係の確認に協力したこと等を理由として不利益な扱いを行ってはならない旨を定め、団体内および関係者に周知・啓発すること。</t>
    <phoneticPr fontId="58"/>
  </si>
  <si>
    <t>安全管理（事故防止）対策　</t>
    <rPh sb="0" eb="2">
      <t>アンゼン</t>
    </rPh>
    <rPh sb="2" eb="4">
      <t>カンリ</t>
    </rPh>
    <rPh sb="5" eb="7">
      <t>ジコ</t>
    </rPh>
    <rPh sb="7" eb="9">
      <t>ボウシ</t>
    </rPh>
    <rPh sb="10" eb="12">
      <t>タイサク</t>
    </rPh>
    <phoneticPr fontId="58"/>
  </si>
  <si>
    <t>詳細は、関係省庁のホームページ等をご自身でご確認ください。
◆厚生労働省 安全・衛生
https://www.mhlw.go.jp/stf/seisakunitsuite/bunya/koyou_roudou/roudoukijun/anzen/index.html
◆厚生労働省 職場のあんぜんサイト
https://anzeninfo.mhlw.go.jp/</t>
    <phoneticPr fontId="58"/>
  </si>
  <si>
    <t>〇労働安全衛生法令に則り、安全管理体制を整備し、業務上の事故防止のために必要な措置を講じていますか</t>
    <rPh sb="1" eb="3">
      <t>ロウドウ</t>
    </rPh>
    <rPh sb="3" eb="5">
      <t>アンゼン</t>
    </rPh>
    <rPh sb="5" eb="7">
      <t>エイセイ</t>
    </rPh>
    <rPh sb="7" eb="9">
      <t>ホウレイ</t>
    </rPh>
    <rPh sb="13" eb="15">
      <t>アンゼン</t>
    </rPh>
    <rPh sb="15" eb="17">
      <t>カンリ</t>
    </rPh>
    <rPh sb="17" eb="19">
      <t>タイセイ</t>
    </rPh>
    <rPh sb="20" eb="22">
      <t>セイビ</t>
    </rPh>
    <rPh sb="24" eb="27">
      <t>ギョウムジョウ</t>
    </rPh>
    <rPh sb="28" eb="30">
      <t>ジコ</t>
    </rPh>
    <rPh sb="30" eb="32">
      <t>ボウシ</t>
    </rPh>
    <rPh sb="36" eb="38">
      <t>ヒツヨウ</t>
    </rPh>
    <rPh sb="39" eb="41">
      <t>ソチ</t>
    </rPh>
    <rPh sb="42" eb="43">
      <t>コウ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</si>
</sst>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
    <numFmt numFmtId="179" formatCode="#,##0_);\(#,##0\)"/>
    <numFmt numFmtId="180" formatCode="0_);[Red]\(0\)"/>
    <numFmt numFmtId="181" formatCode="0_ "/>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name val="ＭＳ 明朝"/>
      <family val="1"/>
      <charset val="128"/>
    </font>
    <font>
      <sz val="10"/>
      <name val="ＭＳ Ｐゴシック"/>
      <family val="3"/>
      <charset val="128"/>
    </font>
    <font>
      <sz val="11"/>
      <color theme="1"/>
      <name val="ＭＳ Ｐゴシック"/>
      <family val="3"/>
      <charset val="128"/>
    </font>
    <font>
      <sz val="11"/>
      <color indexed="10"/>
      <name val="ＭＳ Ｐゴシック"/>
      <family val="3"/>
      <charset val="128"/>
    </font>
    <font>
      <sz val="11"/>
      <color indexed="8"/>
      <name val="ＭＳ Ｐゴシック"/>
      <family val="3"/>
      <charset val="128"/>
    </font>
    <font>
      <sz val="20"/>
      <name val="ＭＳ Ｐゴシック"/>
      <family val="3"/>
      <charset val="128"/>
      <scheme val="minor"/>
    </font>
    <font>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theme="0"/>
      <name val="ＭＳ Ｐゴシック"/>
      <family val="3"/>
      <charset val="128"/>
      <scheme val="minor"/>
    </font>
    <font>
      <sz val="12"/>
      <color theme="0"/>
      <name val="ＭＳ Ｐゴシック"/>
      <family val="3"/>
      <charset val="128"/>
    </font>
    <font>
      <sz val="10.5"/>
      <name val="MS Gothic"/>
      <family val="3"/>
      <charset val="128"/>
    </font>
    <font>
      <sz val="10"/>
      <name val="ＭＳ Ｐゴシック"/>
      <family val="3"/>
      <charset val="128"/>
      <scheme val="minor"/>
    </font>
    <font>
      <sz val="14"/>
      <name val="ＭＳ Ｐゴシック"/>
      <family val="3"/>
      <charset val="128"/>
    </font>
    <font>
      <sz val="16"/>
      <name val="ＭＳ Ｐゴシック"/>
      <family val="3"/>
      <charset val="128"/>
    </font>
    <font>
      <sz val="16"/>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b/>
      <sz val="12"/>
      <name val="ＭＳ Ｐゴシック"/>
      <family val="3"/>
      <charset val="128"/>
    </font>
    <font>
      <sz val="10"/>
      <color indexed="8"/>
      <name val="ＭＳ Ｐゴシック"/>
      <family val="3"/>
      <charset val="128"/>
    </font>
    <font>
      <sz val="8"/>
      <name val="ＭＳ Ｐゴシック"/>
      <family val="3"/>
      <charset val="128"/>
    </font>
    <font>
      <sz val="6"/>
      <name val="ＭＳ Ｐゴシック"/>
      <family val="2"/>
      <charset val="128"/>
      <scheme val="minor"/>
    </font>
    <font>
      <b/>
      <sz val="10"/>
      <name val="ＭＳ Ｐゴシック"/>
      <family val="3"/>
      <charset val="128"/>
    </font>
    <font>
      <sz val="9"/>
      <color indexed="8"/>
      <name val="ＭＳ Ｐゴシック"/>
      <family val="3"/>
      <charset val="128"/>
    </font>
    <font>
      <sz val="11"/>
      <color rgb="FFFF0000"/>
      <name val="ＭＳ Ｐゴシック"/>
      <family val="3"/>
      <charset val="128"/>
    </font>
    <font>
      <sz val="11"/>
      <color theme="0" tint="-0.499984740745262"/>
      <name val="ＭＳ Ｐゴシック"/>
      <family val="3"/>
      <charset val="128"/>
    </font>
    <font>
      <u/>
      <sz val="11"/>
      <color theme="10"/>
      <name val="ＭＳ Ｐゴシック"/>
      <family val="3"/>
      <charset val="128"/>
    </font>
    <font>
      <b/>
      <sz val="9"/>
      <color rgb="FFFF0000"/>
      <name val="ＭＳ Ｐゴシック"/>
      <family val="3"/>
      <charset val="128"/>
    </font>
    <font>
      <sz val="9"/>
      <color rgb="FFFF0000"/>
      <name val="ＭＳ Ｐゴシック"/>
      <family val="3"/>
      <charset val="128"/>
    </font>
    <font>
      <sz val="7.5"/>
      <name val="ＭＳ Ｐゴシック"/>
      <family val="3"/>
      <charset val="128"/>
    </font>
    <font>
      <sz val="9"/>
      <color indexed="81"/>
      <name val="MS P ゴシック"/>
      <family val="3"/>
      <charset val="128"/>
    </font>
    <font>
      <u/>
      <sz val="10"/>
      <color indexed="8"/>
      <name val="ＭＳ Ｐゴシック"/>
      <family val="3"/>
      <charset val="128"/>
    </font>
    <font>
      <sz val="10"/>
      <color theme="1"/>
      <name val="ＭＳ Ｐゴシック"/>
      <family val="3"/>
      <charset val="128"/>
    </font>
    <font>
      <b/>
      <sz val="11"/>
      <color rgb="FF0070C0"/>
      <name val="ＭＳ Ｐゴシック"/>
      <family val="3"/>
      <charset val="128"/>
    </font>
    <font>
      <b/>
      <sz val="9"/>
      <color rgb="FF0070C0"/>
      <name val="ＭＳ Ｐゴシック"/>
      <family val="3"/>
      <charset val="128"/>
    </font>
    <font>
      <b/>
      <sz val="10"/>
      <color rgb="FFFF0000"/>
      <name val="ＭＳ Ｐゴシック"/>
      <family val="3"/>
      <charset val="128"/>
    </font>
    <font>
      <sz val="7.5"/>
      <color theme="1"/>
      <name val="ＭＳ Ｐゴシック"/>
      <family val="3"/>
      <charset val="128"/>
    </font>
    <font>
      <sz val="8"/>
      <color indexed="81"/>
      <name val="MS P ゴシック"/>
      <family val="3"/>
      <charset val="128"/>
    </font>
    <font>
      <sz val="7"/>
      <name val="ＭＳ Ｐゴシック"/>
      <family val="3"/>
      <charset val="128"/>
    </font>
    <font>
      <b/>
      <sz val="11"/>
      <color theme="4"/>
      <name val="ＭＳ Ｐゴシック"/>
      <family val="3"/>
      <charset val="128"/>
    </font>
    <font>
      <sz val="11"/>
      <color theme="1"/>
      <name val="ＭＳ Ｐゴシック"/>
      <family val="2"/>
      <scheme val="minor"/>
    </font>
    <font>
      <sz val="10"/>
      <color theme="1"/>
      <name val="メイリオ"/>
      <family val="3"/>
      <charset val="128"/>
    </font>
    <font>
      <b/>
      <sz val="11"/>
      <name val="メイリオ"/>
      <family val="3"/>
      <charset val="128"/>
    </font>
    <font>
      <sz val="10"/>
      <name val="メイリオ"/>
      <family val="3"/>
      <charset val="128"/>
    </font>
    <font>
      <sz val="6"/>
      <name val="ＭＳ Ｐゴシック"/>
      <family val="3"/>
      <charset val="128"/>
      <scheme val="minor"/>
    </font>
    <font>
      <b/>
      <sz val="10"/>
      <name val="メイリオ"/>
      <family val="3"/>
      <charset val="128"/>
    </font>
    <font>
      <b/>
      <u/>
      <sz val="10"/>
      <name val="メイリオ"/>
      <family val="3"/>
      <charset val="128"/>
    </font>
    <font>
      <sz val="9"/>
      <name val="メイリオ"/>
      <family val="3"/>
      <charset val="128"/>
    </font>
    <font>
      <sz val="10"/>
      <name val="Wingdings"/>
      <charset val="2"/>
    </font>
    <font>
      <b/>
      <sz val="10"/>
      <color theme="1"/>
      <name val="メイリオ"/>
      <family val="3"/>
      <charset val="128"/>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indexed="65"/>
        <bgColor theme="0" tint="-0.14993743705557422"/>
      </patternFill>
    </fill>
    <fill>
      <patternFill patternType="solid">
        <fgColor rgb="FFCCFFFF"/>
        <bgColor indexed="64"/>
      </patternFill>
    </fill>
    <fill>
      <patternFill patternType="solid">
        <fgColor theme="2"/>
        <bgColor indexed="64"/>
      </patternFill>
    </fill>
    <fill>
      <patternFill patternType="solid">
        <fgColor theme="7" tint="0.79998168889431442"/>
        <bgColor indexed="64"/>
      </patternFill>
    </fill>
  </fills>
  <borders count="129">
    <border>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dotted">
        <color indexed="64"/>
      </top>
      <bottom style="dotted">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dotted">
        <color indexed="64"/>
      </bottom>
      <diagonal/>
    </border>
    <border>
      <left style="thin">
        <color indexed="64"/>
      </left>
      <right/>
      <top style="double">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style="thin">
        <color indexed="64"/>
      </bottom>
      <diagonal/>
    </border>
    <border>
      <left/>
      <right style="hair">
        <color indexed="64"/>
      </right>
      <top/>
      <bottom style="double">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style="thin">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style="thin">
        <color indexed="64"/>
      </top>
      <bottom style="double">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2">
    <xf numFmtId="0" fontId="0"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1" fillId="0" borderId="0">
      <alignment vertical="center"/>
    </xf>
    <xf numFmtId="0" fontId="12" fillId="0" borderId="0"/>
    <xf numFmtId="0" fontId="8" fillId="0" borderId="0"/>
    <xf numFmtId="0" fontId="15" fillId="0" borderId="0">
      <alignment vertical="center"/>
    </xf>
    <xf numFmtId="38" fontId="17" fillId="0" borderId="0" applyFont="0" applyFill="0" applyBorder="0" applyAlignment="0" applyProtection="0">
      <alignment vertical="center"/>
    </xf>
    <xf numFmtId="0" fontId="11" fillId="0" borderId="0">
      <alignment vertical="center"/>
    </xf>
    <xf numFmtId="0" fontId="24" fillId="0" borderId="0"/>
    <xf numFmtId="9"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0" fillId="0" borderId="0" applyNumberFormat="0" applyFill="0" applyBorder="0" applyAlignment="0" applyProtection="0">
      <alignment vertical="center"/>
    </xf>
    <xf numFmtId="0" fontId="11"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54" fillId="0" borderId="0"/>
    <xf numFmtId="0" fontId="1" fillId="0" borderId="0">
      <alignment vertical="center"/>
    </xf>
    <xf numFmtId="0" fontId="1" fillId="0" borderId="0">
      <alignment vertical="center"/>
    </xf>
  </cellStyleXfs>
  <cellXfs count="943">
    <xf numFmtId="0" fontId="0" fillId="0" borderId="0" xfId="0">
      <alignment vertical="center"/>
    </xf>
    <xf numFmtId="0" fontId="10" fillId="0" borderId="0" xfId="0" applyFont="1">
      <alignment vertical="center"/>
    </xf>
    <xf numFmtId="0" fontId="8" fillId="0" borderId="0" xfId="6" applyAlignment="1">
      <alignment vertical="center"/>
    </xf>
    <xf numFmtId="0" fontId="13" fillId="0" borderId="0" xfId="0" applyFont="1">
      <alignment vertical="center"/>
    </xf>
    <xf numFmtId="0" fontId="15" fillId="0" borderId="0" xfId="7">
      <alignment vertical="center"/>
    </xf>
    <xf numFmtId="0" fontId="16" fillId="0" borderId="0" xfId="7" applyFont="1">
      <alignment vertical="center"/>
    </xf>
    <xf numFmtId="0" fontId="18" fillId="0" borderId="0" xfId="6" applyFont="1" applyAlignment="1">
      <alignment vertical="center" wrapText="1"/>
    </xf>
    <xf numFmtId="0" fontId="20" fillId="0" borderId="0" xfId="0" applyFont="1">
      <alignment vertical="center"/>
    </xf>
    <xf numFmtId="0" fontId="21" fillId="0" borderId="0" xfId="0" applyFont="1" applyAlignment="1">
      <alignment horizontal="righ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wrapText="1"/>
    </xf>
    <xf numFmtId="0" fontId="0" fillId="0" borderId="0" xfId="6" applyFont="1" applyAlignment="1">
      <alignment vertical="center"/>
    </xf>
    <xf numFmtId="0" fontId="21" fillId="0" borderId="0" xfId="0" applyFont="1" applyAlignment="1">
      <alignment horizontal="center" vertical="center"/>
    </xf>
    <xf numFmtId="0" fontId="8" fillId="0" borderId="0" xfId="7" applyFont="1">
      <alignment vertical="center"/>
    </xf>
    <xf numFmtId="0" fontId="27" fillId="0" borderId="0" xfId="7" applyFont="1" applyAlignment="1">
      <alignment vertical="top" wrapText="1"/>
    </xf>
    <xf numFmtId="0" fontId="27" fillId="0" borderId="0" xfId="7" applyFont="1" applyAlignment="1">
      <alignment vertical="center" wrapText="1"/>
    </xf>
    <xf numFmtId="0" fontId="29" fillId="0" borderId="7" xfId="7" applyFont="1" applyBorder="1">
      <alignment vertical="center"/>
    </xf>
    <xf numFmtId="0" fontId="23" fillId="0" borderId="0" xfId="0" applyFont="1">
      <alignment vertical="center"/>
    </xf>
    <xf numFmtId="0" fontId="29" fillId="0" borderId="0" xfId="0" applyFont="1">
      <alignment vertical="center"/>
    </xf>
    <xf numFmtId="0" fontId="31" fillId="0" borderId="0" xfId="0" applyFont="1" applyAlignment="1">
      <alignment horizontal="center" vertical="center"/>
    </xf>
    <xf numFmtId="0" fontId="31" fillId="3" borderId="19"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69" xfId="0" applyFont="1" applyFill="1" applyBorder="1" applyAlignment="1">
      <alignment horizontal="center" vertical="center"/>
    </xf>
    <xf numFmtId="0" fontId="31" fillId="3" borderId="29" xfId="0" applyFont="1" applyFill="1" applyBorder="1" applyAlignment="1">
      <alignment horizontal="center" vertical="center" wrapText="1"/>
    </xf>
    <xf numFmtId="0" fontId="31" fillId="3" borderId="30" xfId="0" applyFont="1" applyFill="1" applyBorder="1" applyAlignment="1">
      <alignment vertical="center" wrapText="1"/>
    </xf>
    <xf numFmtId="0" fontId="31" fillId="3" borderId="3" xfId="0" applyFont="1" applyFill="1" applyBorder="1" applyAlignment="1">
      <alignment vertical="center" wrapText="1"/>
    </xf>
    <xf numFmtId="0" fontId="31" fillId="0" borderId="0" xfId="0" applyFont="1">
      <alignment vertical="center"/>
    </xf>
    <xf numFmtId="0" fontId="31" fillId="2" borderId="0" xfId="0" applyFont="1" applyFill="1" applyAlignment="1">
      <alignment horizontal="center" vertical="center"/>
    </xf>
    <xf numFmtId="0" fontId="15" fillId="0" borderId="0" xfId="6" applyFont="1" applyAlignment="1">
      <alignment vertical="center"/>
    </xf>
    <xf numFmtId="0" fontId="29" fillId="0" borderId="0" xfId="6" applyFont="1" applyAlignment="1">
      <alignment vertical="center"/>
    </xf>
    <xf numFmtId="0" fontId="29" fillId="3" borderId="3" xfId="0" applyFont="1" applyFill="1" applyBorder="1" applyAlignment="1">
      <alignment horizontal="center" vertical="center" wrapText="1"/>
    </xf>
    <xf numFmtId="0" fontId="29" fillId="0" borderId="0" xfId="0" applyFont="1" applyAlignment="1">
      <alignment horizontal="left" vertical="center"/>
    </xf>
    <xf numFmtId="0" fontId="29" fillId="0" borderId="7" xfId="0" applyFont="1" applyBorder="1" applyAlignment="1">
      <alignment horizontal="left" vertical="center"/>
    </xf>
    <xf numFmtId="0" fontId="29" fillId="0" borderId="0" xfId="7" applyFont="1">
      <alignment vertical="center"/>
    </xf>
    <xf numFmtId="0" fontId="29" fillId="0" borderId="7" xfId="0" applyFont="1" applyBorder="1">
      <alignment vertical="center"/>
    </xf>
    <xf numFmtId="0" fontId="29" fillId="0" borderId="7" xfId="0" applyFont="1" applyBorder="1" applyAlignment="1">
      <alignment vertical="top" wrapText="1"/>
    </xf>
    <xf numFmtId="0" fontId="15" fillId="0" borderId="0" xfId="0" applyFont="1">
      <alignment vertical="center"/>
    </xf>
    <xf numFmtId="0" fontId="29" fillId="0" borderId="0" xfId="0" applyFont="1" applyAlignment="1">
      <alignment horizontal="left" vertical="center" wrapText="1"/>
    </xf>
    <xf numFmtId="0" fontId="29" fillId="0" borderId="0" xfId="0" applyFont="1" applyAlignment="1">
      <alignment vertical="center" wrapText="1"/>
    </xf>
    <xf numFmtId="0" fontId="21" fillId="0" borderId="57" xfId="0" applyFont="1" applyBorder="1" applyAlignment="1">
      <alignment horizontal="center" vertical="center"/>
    </xf>
    <xf numFmtId="0" fontId="21" fillId="0" borderId="59" xfId="0" applyFont="1" applyBorder="1" applyAlignment="1">
      <alignment horizontal="center" vertical="center"/>
    </xf>
    <xf numFmtId="0" fontId="21" fillId="6" borderId="65" xfId="0" applyFont="1" applyFill="1" applyBorder="1" applyAlignment="1">
      <alignment horizontal="center" vertical="center"/>
    </xf>
    <xf numFmtId="0" fontId="21" fillId="6" borderId="52" xfId="0" applyFont="1" applyFill="1" applyBorder="1" applyAlignment="1">
      <alignment horizontal="left" vertical="center"/>
    </xf>
    <xf numFmtId="0" fontId="21" fillId="0" borderId="67" xfId="0" applyFont="1" applyBorder="1" applyAlignment="1">
      <alignment horizontal="center" vertical="center"/>
    </xf>
    <xf numFmtId="0" fontId="21" fillId="6" borderId="62" xfId="0" applyFont="1" applyFill="1" applyBorder="1" applyAlignment="1">
      <alignment horizontal="center" vertical="center"/>
    </xf>
    <xf numFmtId="0" fontId="21" fillId="2" borderId="0" xfId="0" applyFont="1" applyFill="1" applyAlignment="1">
      <alignment horizontal="center" vertical="center"/>
    </xf>
    <xf numFmtId="0" fontId="20" fillId="2" borderId="0" xfId="0" applyFont="1" applyFill="1" applyAlignment="1">
      <alignment horizontal="left" vertical="center" wrapText="1"/>
    </xf>
    <xf numFmtId="0" fontId="10" fillId="0" borderId="0" xfId="7" applyFont="1" applyAlignment="1">
      <alignment vertical="center" wrapText="1"/>
    </xf>
    <xf numFmtId="0" fontId="10" fillId="0" borderId="0" xfId="7" applyFont="1" applyAlignment="1">
      <alignment horizontal="center" vertical="top" wrapText="1"/>
    </xf>
    <xf numFmtId="0" fontId="10" fillId="0" borderId="0" xfId="7" applyFont="1">
      <alignment vertical="center"/>
    </xf>
    <xf numFmtId="0" fontId="10" fillId="0" borderId="0" xfId="7" applyFont="1" applyAlignment="1">
      <alignment horizontal="right" vertical="center"/>
    </xf>
    <xf numFmtId="0" fontId="10" fillId="0" borderId="9" xfId="3" applyFont="1" applyBorder="1" applyAlignment="1"/>
    <xf numFmtId="0" fontId="10" fillId="0" borderId="9" xfId="3" applyFont="1" applyBorder="1" applyAlignment="1">
      <alignment shrinkToFit="1"/>
    </xf>
    <xf numFmtId="0" fontId="10" fillId="0" borderId="10" xfId="3" applyFont="1" applyBorder="1" applyAlignment="1"/>
    <xf numFmtId="0" fontId="10" fillId="0" borderId="9" xfId="7" applyFont="1" applyBorder="1">
      <alignment vertical="center"/>
    </xf>
    <xf numFmtId="0" fontId="10" fillId="0" borderId="32" xfId="7" applyFont="1" applyBorder="1" applyAlignment="1"/>
    <xf numFmtId="0" fontId="10" fillId="0" borderId="0" xfId="7" applyFont="1" applyAlignment="1">
      <alignment horizontal="left" vertical="center" wrapText="1"/>
    </xf>
    <xf numFmtId="0" fontId="10" fillId="0" borderId="0" xfId="7" applyFont="1" applyAlignment="1"/>
    <xf numFmtId="0" fontId="10" fillId="0" borderId="0" xfId="7" applyFont="1" applyAlignment="1">
      <alignment horizontal="center" vertical="center"/>
    </xf>
    <xf numFmtId="0" fontId="8" fillId="0" borderId="0" xfId="12"/>
    <xf numFmtId="38" fontId="14" fillId="0" borderId="0" xfId="13" applyFont="1" applyAlignment="1" applyProtection="1">
      <alignment horizontal="left" vertical="center"/>
    </xf>
    <xf numFmtId="179" fontId="10" fillId="0" borderId="0" xfId="13" applyNumberFormat="1" applyFont="1" applyAlignment="1" applyProtection="1">
      <alignment horizontal="right" vertical="center"/>
    </xf>
    <xf numFmtId="179" fontId="10" fillId="0" borderId="0" xfId="13" applyNumberFormat="1" applyFont="1" applyFill="1" applyBorder="1" applyAlignment="1" applyProtection="1">
      <alignment vertical="center"/>
    </xf>
    <xf numFmtId="0" fontId="10" fillId="0" borderId="0" xfId="12" applyFont="1" applyAlignment="1">
      <alignment horizontal="left" vertical="center"/>
    </xf>
    <xf numFmtId="179" fontId="34" fillId="0" borderId="0" xfId="13" applyNumberFormat="1" applyFont="1" applyFill="1" applyBorder="1" applyAlignment="1" applyProtection="1">
      <alignment vertical="center"/>
    </xf>
    <xf numFmtId="0" fontId="16" fillId="0" borderId="0" xfId="0" applyFont="1">
      <alignment vertical="center"/>
    </xf>
    <xf numFmtId="0" fontId="10" fillId="0" borderId="0" xfId="12" applyFont="1"/>
    <xf numFmtId="0" fontId="10" fillId="0" borderId="0" xfId="12" applyFont="1" applyAlignment="1">
      <alignment horizontal="left"/>
    </xf>
    <xf numFmtId="0" fontId="10" fillId="0" borderId="0" xfId="12" applyFont="1" applyAlignment="1">
      <alignment vertical="center"/>
    </xf>
    <xf numFmtId="0" fontId="10" fillId="0" borderId="23" xfId="12" applyFont="1" applyBorder="1" applyAlignment="1">
      <alignment vertical="center"/>
    </xf>
    <xf numFmtId="0" fontId="10" fillId="0" borderId="16" xfId="12" applyFont="1" applyBorder="1" applyAlignment="1">
      <alignment vertical="center"/>
    </xf>
    <xf numFmtId="38" fontId="34" fillId="0" borderId="0" xfId="13" applyFont="1" applyAlignment="1">
      <alignment horizontal="left" vertical="center"/>
    </xf>
    <xf numFmtId="0" fontId="34" fillId="0" borderId="0" xfId="12" applyFont="1" applyAlignment="1">
      <alignment vertical="center"/>
    </xf>
    <xf numFmtId="38" fontId="8" fillId="0" borderId="0" xfId="13" applyFont="1" applyAlignment="1" applyProtection="1">
      <alignment horizontal="left" vertical="center"/>
    </xf>
    <xf numFmtId="38" fontId="10" fillId="0" borderId="0" xfId="13" applyFont="1" applyFill="1" applyAlignment="1" applyProtection="1">
      <alignment horizontal="left" vertical="center"/>
    </xf>
    <xf numFmtId="179" fontId="10" fillId="0" borderId="0" xfId="13" applyNumberFormat="1" applyFont="1" applyFill="1" applyAlignment="1" applyProtection="1">
      <alignment horizontal="right" vertical="center"/>
    </xf>
    <xf numFmtId="0" fontId="34" fillId="0" borderId="0" xfId="12" applyFont="1"/>
    <xf numFmtId="38" fontId="10" fillId="0" borderId="0" xfId="13" applyFont="1" applyFill="1" applyBorder="1" applyAlignment="1">
      <alignment horizontal="right"/>
    </xf>
    <xf numFmtId="38" fontId="10" fillId="0" borderId="0" xfId="12" applyNumberFormat="1" applyFont="1"/>
    <xf numFmtId="38" fontId="10" fillId="0" borderId="0" xfId="13" applyFont="1" applyFill="1" applyAlignment="1">
      <alignment horizontal="left" vertical="center"/>
    </xf>
    <xf numFmtId="179" fontId="10" fillId="0" borderId="0" xfId="13" applyNumberFormat="1" applyFont="1" applyFill="1" applyAlignment="1">
      <alignment horizontal="right" vertical="center"/>
    </xf>
    <xf numFmtId="38" fontId="10" fillId="0" borderId="0" xfId="13" applyFont="1" applyAlignment="1">
      <alignment horizontal="left" vertical="center"/>
    </xf>
    <xf numFmtId="0" fontId="10" fillId="3" borderId="3" xfId="12" applyFont="1" applyFill="1" applyBorder="1" applyAlignment="1">
      <alignment horizontal="center" vertical="center"/>
    </xf>
    <xf numFmtId="38" fontId="10" fillId="0" borderId="0" xfId="13" applyFont="1" applyFill="1" applyBorder="1" applyAlignment="1" applyProtection="1">
      <alignment horizontal="center" vertical="center"/>
    </xf>
    <xf numFmtId="38" fontId="10" fillId="0" borderId="0" xfId="13" applyFont="1" applyFill="1" applyBorder="1" applyAlignment="1" applyProtection="1">
      <alignment horizontal="left"/>
    </xf>
    <xf numFmtId="179" fontId="10" fillId="0" borderId="14" xfId="13" applyNumberFormat="1" applyFont="1" applyFill="1" applyBorder="1" applyAlignment="1" applyProtection="1">
      <alignment vertical="center"/>
    </xf>
    <xf numFmtId="38" fontId="10" fillId="0" borderId="0" xfId="13" applyFont="1" applyFill="1" applyBorder="1" applyAlignment="1" applyProtection="1">
      <alignment horizontal="left" vertical="center"/>
    </xf>
    <xf numFmtId="179" fontId="10" fillId="3" borderId="3" xfId="13" applyNumberFormat="1" applyFont="1" applyFill="1" applyBorder="1" applyAlignment="1" applyProtection="1">
      <alignment horizontal="center" vertical="center"/>
    </xf>
    <xf numFmtId="38" fontId="34" fillId="0" borderId="0" xfId="13" applyFont="1" applyBorder="1" applyAlignment="1">
      <alignment vertical="center" wrapText="1"/>
    </xf>
    <xf numFmtId="0" fontId="15" fillId="0" borderId="90" xfId="0" applyFont="1" applyBorder="1" applyAlignment="1">
      <alignment horizontal="center" vertical="center"/>
    </xf>
    <xf numFmtId="0" fontId="38" fillId="0" borderId="0" xfId="0" applyFont="1">
      <alignment vertical="center"/>
    </xf>
    <xf numFmtId="0" fontId="39" fillId="0" borderId="0" xfId="0" applyFont="1">
      <alignment vertical="center"/>
    </xf>
    <xf numFmtId="0" fontId="0" fillId="0" borderId="73" xfId="12" applyFont="1" applyBorder="1" applyAlignment="1">
      <alignment horizontal="center" vertical="center" wrapText="1"/>
    </xf>
    <xf numFmtId="0" fontId="34" fillId="3" borderId="32" xfId="12" applyFont="1" applyFill="1" applyBorder="1" applyAlignment="1">
      <alignment horizontal="right" vertical="center"/>
    </xf>
    <xf numFmtId="0" fontId="21" fillId="6" borderId="60" xfId="0" applyFont="1" applyFill="1" applyBorder="1" applyAlignment="1">
      <alignment horizontal="center" vertical="center" shrinkToFit="1"/>
    </xf>
    <xf numFmtId="0" fontId="32" fillId="0" borderId="0" xfId="12" applyFont="1" applyAlignment="1">
      <alignment horizontal="left" vertical="center"/>
    </xf>
    <xf numFmtId="179" fontId="10" fillId="0" borderId="3" xfId="13" applyNumberFormat="1" applyFont="1" applyFill="1" applyBorder="1" applyAlignment="1" applyProtection="1">
      <alignment horizontal="center"/>
    </xf>
    <xf numFmtId="179" fontId="10" fillId="0" borderId="6" xfId="12" applyNumberFormat="1" applyFont="1" applyBorder="1"/>
    <xf numFmtId="179" fontId="10" fillId="0" borderId="9" xfId="12" applyNumberFormat="1" applyFont="1" applyBorder="1" applyAlignment="1">
      <alignment horizontal="right"/>
    </xf>
    <xf numFmtId="0" fontId="8" fillId="0" borderId="0" xfId="12" applyAlignment="1">
      <alignment horizontal="left" vertical="center"/>
    </xf>
    <xf numFmtId="0" fontId="8" fillId="0" borderId="7" xfId="12" applyBorder="1"/>
    <xf numFmtId="0" fontId="10" fillId="3" borderId="26" xfId="12" applyFont="1" applyFill="1" applyBorder="1" applyAlignment="1">
      <alignment horizontal="center" vertical="center"/>
    </xf>
    <xf numFmtId="0" fontId="21" fillId="0" borderId="0" xfId="0" applyFont="1" applyAlignment="1">
      <alignment horizontal="left" vertical="center"/>
    </xf>
    <xf numFmtId="49" fontId="10" fillId="0" borderId="0" xfId="0" applyNumberFormat="1" applyFont="1" applyAlignment="1" applyProtection="1">
      <alignment horizontal="center" vertical="center" wrapText="1"/>
      <protection locked="0"/>
    </xf>
    <xf numFmtId="0" fontId="10" fillId="0" borderId="32" xfId="7" applyFont="1" applyBorder="1" applyAlignment="1">
      <alignment horizontal="center" vertical="center"/>
    </xf>
    <xf numFmtId="0" fontId="10" fillId="0" borderId="9" xfId="3" applyFont="1" applyBorder="1">
      <alignment vertical="center"/>
    </xf>
    <xf numFmtId="0" fontId="10" fillId="0" borderId="9" xfId="3" applyFont="1" applyBorder="1" applyAlignment="1">
      <alignment horizontal="left" vertical="center"/>
    </xf>
    <xf numFmtId="0" fontId="10" fillId="0" borderId="10" xfId="3" applyFont="1" applyBorder="1">
      <alignment vertical="center"/>
    </xf>
    <xf numFmtId="0" fontId="10" fillId="0" borderId="32" xfId="3" applyFont="1" applyBorder="1" applyAlignment="1">
      <alignment horizontal="left" vertical="center"/>
    </xf>
    <xf numFmtId="0" fontId="10" fillId="0" borderId="10" xfId="7" applyFont="1" applyBorder="1" applyAlignment="1">
      <alignment wrapText="1"/>
    </xf>
    <xf numFmtId="0" fontId="34" fillId="3" borderId="99" xfId="12" applyFont="1" applyFill="1" applyBorder="1" applyAlignment="1">
      <alignment horizontal="center" vertical="center"/>
    </xf>
    <xf numFmtId="177" fontId="10" fillId="0" borderId="14" xfId="13" applyNumberFormat="1" applyFont="1" applyFill="1" applyBorder="1" applyAlignment="1" applyProtection="1">
      <alignment vertical="center"/>
    </xf>
    <xf numFmtId="0" fontId="34" fillId="3" borderId="100" xfId="12" applyFont="1" applyFill="1" applyBorder="1" applyAlignment="1">
      <alignment horizontal="right" vertical="center"/>
    </xf>
    <xf numFmtId="0" fontId="10" fillId="0" borderId="92" xfId="12" applyFont="1" applyBorder="1" applyAlignment="1">
      <alignment vertical="center"/>
    </xf>
    <xf numFmtId="0" fontId="10" fillId="0" borderId="94" xfId="13" applyNumberFormat="1" applyFont="1" applyFill="1" applyBorder="1" applyAlignment="1" applyProtection="1">
      <alignment vertical="center"/>
      <protection locked="0"/>
    </xf>
    <xf numFmtId="0" fontId="10" fillId="0" borderId="96" xfId="13" applyNumberFormat="1" applyFont="1" applyFill="1" applyBorder="1" applyAlignment="1" applyProtection="1">
      <alignment vertical="center"/>
      <protection locked="0"/>
    </xf>
    <xf numFmtId="179" fontId="10" fillId="0" borderId="92" xfId="12" applyNumberFormat="1" applyFont="1" applyBorder="1" applyAlignment="1">
      <alignment vertical="center"/>
    </xf>
    <xf numFmtId="0" fontId="10" fillId="0" borderId="49" xfId="13" applyNumberFormat="1" applyFont="1" applyFill="1" applyBorder="1" applyAlignment="1" applyProtection="1">
      <alignment vertical="center"/>
      <protection locked="0"/>
    </xf>
    <xf numFmtId="0" fontId="10" fillId="0" borderId="50" xfId="13" quotePrefix="1" applyNumberFormat="1" applyFont="1" applyFill="1" applyBorder="1" applyAlignment="1" applyProtection="1">
      <alignment vertical="center" shrinkToFit="1"/>
      <protection locked="0"/>
    </xf>
    <xf numFmtId="0" fontId="10" fillId="0" borderId="94" xfId="13" quotePrefix="1" applyNumberFormat="1" applyFont="1" applyFill="1" applyBorder="1" applyAlignment="1" applyProtection="1">
      <alignment vertical="center"/>
      <protection locked="0"/>
    </xf>
    <xf numFmtId="0" fontId="10" fillId="0" borderId="7" xfId="13" applyNumberFormat="1" applyFont="1" applyFill="1" applyBorder="1" applyAlignment="1" applyProtection="1">
      <alignment vertical="center"/>
      <protection locked="0"/>
    </xf>
    <xf numFmtId="0" fontId="10" fillId="0" borderId="0" xfId="13" quotePrefix="1" applyNumberFormat="1" applyFont="1" applyFill="1" applyBorder="1" applyAlignment="1" applyProtection="1">
      <alignment vertical="center" shrinkToFit="1"/>
      <protection locked="0"/>
    </xf>
    <xf numFmtId="0" fontId="10" fillId="0" borderId="7" xfId="18" applyNumberFormat="1" applyFont="1" applyFill="1" applyBorder="1" applyAlignment="1" applyProtection="1">
      <alignment vertical="center"/>
      <protection locked="0"/>
    </xf>
    <xf numFmtId="0" fontId="10" fillId="0" borderId="50" xfId="12" applyFont="1" applyBorder="1" applyAlignment="1" applyProtection="1">
      <alignment vertical="center"/>
      <protection locked="0"/>
    </xf>
    <xf numFmtId="0" fontId="10" fillId="0" borderId="94" xfId="12" applyFont="1" applyBorder="1" applyAlignment="1" applyProtection="1">
      <alignment vertical="center"/>
      <protection locked="0"/>
    </xf>
    <xf numFmtId="0" fontId="10" fillId="0" borderId="0" xfId="0" applyFont="1" applyProtection="1">
      <alignment vertical="center"/>
      <protection locked="0"/>
    </xf>
    <xf numFmtId="0" fontId="10" fillId="0" borderId="0" xfId="0" quotePrefix="1" applyFont="1" applyProtection="1">
      <alignment vertical="center"/>
      <protection locked="0"/>
    </xf>
    <xf numFmtId="0" fontId="10" fillId="0" borderId="96" xfId="12" applyFont="1" applyBorder="1" applyAlignment="1" applyProtection="1">
      <alignment vertical="center"/>
      <protection locked="0"/>
    </xf>
    <xf numFmtId="0" fontId="10" fillId="0" borderId="7" xfId="12" applyFont="1" applyBorder="1" applyAlignment="1" applyProtection="1">
      <alignment vertical="center"/>
      <protection locked="0"/>
    </xf>
    <xf numFmtId="0" fontId="10" fillId="0" borderId="7" xfId="0" applyFont="1" applyBorder="1" applyProtection="1">
      <alignment vertical="center"/>
      <protection locked="0"/>
    </xf>
    <xf numFmtId="0" fontId="10" fillId="0" borderId="0" xfId="12" quotePrefix="1" applyFont="1" applyAlignment="1" applyProtection="1">
      <alignment vertical="center"/>
      <protection locked="0"/>
    </xf>
    <xf numFmtId="0" fontId="10" fillId="0" borderId="0" xfId="12" applyFont="1" applyAlignment="1" applyProtection="1">
      <alignment vertical="center"/>
      <protection locked="0"/>
    </xf>
    <xf numFmtId="0" fontId="10" fillId="0" borderId="50" xfId="13" applyNumberFormat="1" applyFont="1" applyFill="1" applyBorder="1" applyAlignment="1" applyProtection="1">
      <alignment vertical="center" shrinkToFit="1"/>
      <protection locked="0"/>
    </xf>
    <xf numFmtId="0" fontId="10" fillId="0" borderId="0" xfId="13" applyNumberFormat="1" applyFont="1" applyFill="1" applyBorder="1" applyAlignment="1" applyProtection="1">
      <alignment vertical="center" shrinkToFit="1"/>
      <protection locked="0"/>
    </xf>
    <xf numFmtId="0" fontId="10" fillId="0" borderId="7" xfId="13" quotePrefix="1" applyNumberFormat="1" applyFont="1" applyFill="1" applyBorder="1" applyAlignment="1" applyProtection="1">
      <alignment vertical="center"/>
      <protection locked="0"/>
    </xf>
    <xf numFmtId="0" fontId="8" fillId="0" borderId="0" xfId="0" applyFont="1">
      <alignment vertical="center"/>
    </xf>
    <xf numFmtId="177" fontId="10" fillId="0" borderId="86" xfId="0" applyNumberFormat="1" applyFont="1" applyBorder="1">
      <alignment vertical="center"/>
    </xf>
    <xf numFmtId="179" fontId="10" fillId="0" borderId="3" xfId="12" applyNumberFormat="1" applyFont="1" applyBorder="1" applyAlignment="1">
      <alignment horizontal="center" vertical="center"/>
    </xf>
    <xf numFmtId="177" fontId="14" fillId="0" borderId="0" xfId="10" applyNumberFormat="1" applyFont="1" applyAlignment="1" applyProtection="1">
      <alignment horizontal="left" vertical="center"/>
      <protection locked="0"/>
    </xf>
    <xf numFmtId="177" fontId="10" fillId="0" borderId="0" xfId="10" applyNumberFormat="1" applyFont="1" applyProtection="1">
      <protection locked="0"/>
    </xf>
    <xf numFmtId="0" fontId="37" fillId="0" borderId="0" xfId="0" applyFont="1">
      <alignment vertical="center"/>
    </xf>
    <xf numFmtId="0" fontId="10" fillId="3" borderId="99" xfId="12" applyFont="1" applyFill="1" applyBorder="1" applyAlignment="1">
      <alignment horizontal="center" vertical="center"/>
    </xf>
    <xf numFmtId="177" fontId="14" fillId="0" borderId="24" xfId="13" applyNumberFormat="1" applyFont="1" applyFill="1" applyBorder="1" applyAlignment="1" applyProtection="1">
      <alignment horizontal="right" vertical="center"/>
    </xf>
    <xf numFmtId="177" fontId="14" fillId="0" borderId="8" xfId="13" applyNumberFormat="1" applyFont="1" applyFill="1" applyBorder="1" applyAlignment="1" applyProtection="1">
      <alignment horizontal="right" vertical="center" shrinkToFit="1"/>
    </xf>
    <xf numFmtId="177" fontId="14" fillId="0" borderId="8" xfId="12" applyNumberFormat="1" applyFont="1" applyBorder="1" applyAlignment="1">
      <alignment horizontal="right" vertical="center"/>
    </xf>
    <xf numFmtId="177" fontId="14" fillId="0" borderId="8" xfId="21" applyNumberFormat="1" applyFont="1" applyBorder="1">
      <alignment vertical="center"/>
    </xf>
    <xf numFmtId="177" fontId="14" fillId="0" borderId="24" xfId="13" applyNumberFormat="1" applyFont="1" applyFill="1" applyBorder="1" applyAlignment="1" applyProtection="1">
      <alignment vertical="center"/>
    </xf>
    <xf numFmtId="177" fontId="14" fillId="0" borderId="8" xfId="13" applyNumberFormat="1" applyFont="1" applyFill="1" applyBorder="1" applyAlignment="1" applyProtection="1">
      <alignment vertical="center"/>
    </xf>
    <xf numFmtId="0" fontId="10" fillId="0" borderId="0" xfId="13" applyNumberFormat="1" applyFont="1" applyFill="1" applyBorder="1" applyAlignment="1" applyProtection="1">
      <alignment vertical="center"/>
      <protection locked="0"/>
    </xf>
    <xf numFmtId="177" fontId="14" fillId="0" borderId="8" xfId="12" applyNumberFormat="1" applyFont="1" applyBorder="1" applyAlignment="1">
      <alignment vertical="center"/>
    </xf>
    <xf numFmtId="177" fontId="14" fillId="0" borderId="36" xfId="13" applyNumberFormat="1" applyFont="1" applyFill="1" applyBorder="1" applyAlignment="1" applyProtection="1">
      <alignment horizontal="right" vertical="center"/>
    </xf>
    <xf numFmtId="177" fontId="14" fillId="0" borderId="11" xfId="12" applyNumberFormat="1" applyFont="1" applyBorder="1" applyAlignment="1">
      <alignment horizontal="right" vertical="center"/>
    </xf>
    <xf numFmtId="177" fontId="14" fillId="0" borderId="70" xfId="12" applyNumberFormat="1" applyFont="1" applyBorder="1" applyAlignment="1">
      <alignment vertical="center"/>
    </xf>
    <xf numFmtId="177" fontId="14" fillId="0" borderId="6" xfId="13" applyNumberFormat="1" applyFont="1" applyFill="1" applyBorder="1" applyAlignment="1" applyProtection="1">
      <alignment horizontal="right" vertical="center"/>
    </xf>
    <xf numFmtId="179" fontId="10" fillId="0" borderId="15" xfId="13" applyNumberFormat="1" applyFont="1" applyFill="1" applyBorder="1" applyAlignment="1" applyProtection="1">
      <alignment horizontal="center" vertical="center"/>
    </xf>
    <xf numFmtId="179" fontId="14" fillId="0" borderId="78" xfId="13" applyNumberFormat="1" applyFont="1" applyFill="1" applyBorder="1" applyAlignment="1" applyProtection="1">
      <alignment horizontal="right" vertical="center"/>
    </xf>
    <xf numFmtId="179" fontId="14" fillId="0" borderId="81" xfId="13" applyNumberFormat="1" applyFont="1" applyFill="1" applyBorder="1" applyAlignment="1" applyProtection="1">
      <alignment horizontal="right" vertical="center"/>
    </xf>
    <xf numFmtId="176" fontId="14" fillId="0" borderId="86" xfId="12" applyNumberFormat="1" applyFont="1" applyBorder="1" applyAlignment="1">
      <alignment horizontal="right" vertical="center"/>
    </xf>
    <xf numFmtId="38" fontId="10" fillId="0" borderId="0" xfId="13" applyFont="1" applyAlignment="1">
      <alignment vertical="center"/>
    </xf>
    <xf numFmtId="0" fontId="8" fillId="0" borderId="4" xfId="0" applyFont="1" applyBorder="1" applyAlignment="1">
      <alignment horizontal="center" vertical="center"/>
    </xf>
    <xf numFmtId="177" fontId="14" fillId="0" borderId="24" xfId="21" applyNumberFormat="1" applyFont="1" applyBorder="1" applyAlignment="1">
      <alignment horizontal="right" vertical="center" shrinkToFit="1"/>
    </xf>
    <xf numFmtId="0" fontId="10" fillId="0" borderId="3" xfId="12" applyFont="1" applyBorder="1" applyAlignment="1">
      <alignment horizontal="center" vertical="center"/>
    </xf>
    <xf numFmtId="0" fontId="0" fillId="0" borderId="0" xfId="19" applyFont="1">
      <alignment vertical="center"/>
    </xf>
    <xf numFmtId="180" fontId="10" fillId="0" borderId="93" xfId="13" applyNumberFormat="1" applyFont="1" applyFill="1" applyBorder="1" applyAlignment="1" applyProtection="1">
      <alignment vertical="center"/>
    </xf>
    <xf numFmtId="180" fontId="10" fillId="0" borderId="93" xfId="12" applyNumberFormat="1" applyFont="1" applyBorder="1" applyAlignment="1">
      <alignment vertical="center"/>
    </xf>
    <xf numFmtId="0" fontId="10" fillId="0" borderId="17" xfId="13" applyNumberFormat="1" applyFont="1" applyFill="1" applyBorder="1" applyAlignment="1" applyProtection="1">
      <alignment vertical="center"/>
      <protection locked="0"/>
    </xf>
    <xf numFmtId="0" fontId="10" fillId="0" borderId="9" xfId="13" applyNumberFormat="1" applyFont="1" applyFill="1" applyBorder="1" applyAlignment="1" applyProtection="1">
      <alignment vertical="center"/>
      <protection locked="0"/>
    </xf>
    <xf numFmtId="0" fontId="10" fillId="0" borderId="59" xfId="13" applyNumberFormat="1" applyFont="1" applyFill="1" applyBorder="1" applyAlignment="1" applyProtection="1">
      <alignment vertical="center"/>
      <protection locked="0"/>
    </xf>
    <xf numFmtId="0" fontId="10" fillId="0" borderId="50" xfId="13" applyNumberFormat="1" applyFont="1" applyFill="1" applyBorder="1" applyAlignment="1" applyProtection="1">
      <alignment vertical="center"/>
      <protection locked="0"/>
    </xf>
    <xf numFmtId="180" fontId="10" fillId="0" borderId="93" xfId="21" applyNumberFormat="1" applyFont="1" applyBorder="1" applyAlignment="1">
      <alignment horizontal="right" vertical="center"/>
    </xf>
    <xf numFmtId="180" fontId="10" fillId="0" borderId="93" xfId="21" applyNumberFormat="1" applyFont="1" applyBorder="1" applyAlignment="1">
      <alignment horizontal="right" vertical="center" shrinkToFit="1"/>
    </xf>
    <xf numFmtId="38" fontId="10" fillId="0" borderId="95" xfId="1" applyFont="1" applyFill="1" applyBorder="1" applyAlignment="1" applyProtection="1">
      <alignment vertical="center"/>
      <protection locked="0"/>
    </xf>
    <xf numFmtId="38" fontId="10" fillId="0" borderId="95" xfId="1" quotePrefix="1" applyFont="1" applyFill="1" applyBorder="1" applyAlignment="1" applyProtection="1">
      <alignment vertical="center"/>
      <protection locked="0"/>
    </xf>
    <xf numFmtId="38" fontId="10" fillId="0" borderId="93" xfId="1" applyFont="1" applyFill="1" applyBorder="1" applyAlignment="1" applyProtection="1">
      <alignment vertical="center"/>
    </xf>
    <xf numFmtId="38" fontId="10" fillId="0" borderId="97" xfId="1" applyFont="1" applyFill="1" applyBorder="1" applyAlignment="1" applyProtection="1">
      <alignment vertical="center"/>
      <protection locked="0"/>
    </xf>
    <xf numFmtId="38" fontId="10" fillId="0" borderId="97" xfId="1" applyFont="1" applyFill="1" applyBorder="1" applyAlignment="1" applyProtection="1">
      <alignment vertical="center" wrapText="1"/>
      <protection locked="0"/>
    </xf>
    <xf numFmtId="38" fontId="10" fillId="0" borderId="95" xfId="1" applyFont="1" applyFill="1" applyBorder="1" applyAlignment="1" applyProtection="1">
      <alignment vertical="center" wrapText="1"/>
      <protection locked="0"/>
    </xf>
    <xf numFmtId="38" fontId="10" fillId="0" borderId="98" xfId="1" applyFont="1" applyFill="1" applyBorder="1" applyAlignment="1" applyProtection="1">
      <alignment vertical="center" wrapText="1"/>
      <protection locked="0"/>
    </xf>
    <xf numFmtId="179" fontId="10" fillId="0" borderId="85" xfId="13" applyNumberFormat="1" applyFont="1" applyFill="1" applyBorder="1" applyAlignment="1" applyProtection="1">
      <alignment vertical="center"/>
    </xf>
    <xf numFmtId="179" fontId="10" fillId="0" borderId="95" xfId="12" applyNumberFormat="1" applyFont="1" applyBorder="1" applyAlignment="1" applyProtection="1">
      <alignment horizontal="right" vertical="center"/>
      <protection locked="0"/>
    </xf>
    <xf numFmtId="179" fontId="10" fillId="0" borderId="95" xfId="13" applyNumberFormat="1" applyFont="1" applyFill="1" applyBorder="1" applyAlignment="1" applyProtection="1">
      <alignment horizontal="right" vertical="center"/>
      <protection locked="0"/>
    </xf>
    <xf numFmtId="179" fontId="10" fillId="0" borderId="93" xfId="13" applyNumberFormat="1" applyFont="1" applyFill="1" applyBorder="1" applyAlignment="1" applyProtection="1">
      <alignment horizontal="right" vertical="center"/>
    </xf>
    <xf numFmtId="179" fontId="10" fillId="0" borderId="97" xfId="12" applyNumberFormat="1" applyFont="1" applyBorder="1" applyAlignment="1" applyProtection="1">
      <alignment horizontal="right" vertical="center"/>
      <protection locked="0"/>
    </xf>
    <xf numFmtId="179" fontId="10" fillId="0" borderId="95" xfId="14" applyNumberFormat="1" applyFont="1" applyBorder="1" applyAlignment="1" applyProtection="1">
      <alignment horizontal="right" vertical="center"/>
      <protection locked="0"/>
    </xf>
    <xf numFmtId="179" fontId="10" fillId="0" borderId="97" xfId="21" applyNumberFormat="1" applyFont="1" applyBorder="1" applyProtection="1">
      <alignment vertical="center"/>
      <protection locked="0"/>
    </xf>
    <xf numFmtId="179" fontId="10" fillId="0" borderId="95" xfId="21" applyNumberFormat="1" applyFont="1" applyBorder="1" applyProtection="1">
      <alignment vertical="center"/>
      <protection locked="0"/>
    </xf>
    <xf numFmtId="179" fontId="10" fillId="0" borderId="98" xfId="21" applyNumberFormat="1" applyFont="1" applyBorder="1" applyProtection="1">
      <alignment vertical="center"/>
      <protection locked="0"/>
    </xf>
    <xf numFmtId="179" fontId="10" fillId="0" borderId="93" xfId="21" applyNumberFormat="1" applyFont="1" applyBorder="1" applyAlignment="1">
      <alignment horizontal="right" vertical="center" shrinkToFit="1"/>
    </xf>
    <xf numFmtId="179" fontId="10" fillId="0" borderId="97" xfId="21" applyNumberFormat="1" applyFont="1" applyBorder="1" applyAlignment="1" applyProtection="1">
      <alignment horizontal="right" vertical="center"/>
      <protection locked="0"/>
    </xf>
    <xf numFmtId="179" fontId="10" fillId="0" borderId="95" xfId="13" applyNumberFormat="1" applyFont="1" applyFill="1" applyBorder="1" applyAlignment="1" applyProtection="1">
      <alignment vertical="center"/>
      <protection locked="0"/>
    </xf>
    <xf numFmtId="179" fontId="10" fillId="0" borderId="95" xfId="21" applyNumberFormat="1" applyFont="1" applyBorder="1" applyAlignment="1" applyProtection="1">
      <alignment horizontal="right" vertical="center"/>
      <protection locked="0"/>
    </xf>
    <xf numFmtId="179" fontId="10" fillId="0" borderId="93" xfId="21" applyNumberFormat="1" applyFont="1" applyBorder="1" applyAlignment="1">
      <alignment horizontal="right" vertical="center"/>
    </xf>
    <xf numFmtId="179" fontId="10" fillId="0" borderId="95" xfId="21" applyNumberFormat="1" applyFont="1" applyBorder="1" applyAlignment="1" applyProtection="1">
      <alignment horizontal="right" vertical="center" shrinkToFit="1"/>
      <protection locked="0"/>
    </xf>
    <xf numFmtId="0" fontId="10" fillId="0" borderId="10" xfId="7" applyFont="1" applyBorder="1" applyAlignment="1">
      <alignment vertical="center" wrapText="1"/>
    </xf>
    <xf numFmtId="0" fontId="21" fillId="0" borderId="26" xfId="0" applyFont="1" applyBorder="1" applyAlignment="1">
      <alignment horizontal="center" vertical="center"/>
    </xf>
    <xf numFmtId="0" fontId="21" fillId="0" borderId="6" xfId="0" applyFont="1" applyBorder="1" applyAlignment="1">
      <alignment horizontal="center" vertical="center"/>
    </xf>
    <xf numFmtId="0" fontId="8" fillId="8" borderId="3" xfId="12" applyFill="1" applyBorder="1" applyAlignment="1">
      <alignment horizontal="left" vertical="center"/>
    </xf>
    <xf numFmtId="0" fontId="0" fillId="8" borderId="3" xfId="12" applyFont="1" applyFill="1" applyBorder="1" applyAlignment="1">
      <alignment horizontal="left" vertical="center"/>
    </xf>
    <xf numFmtId="0" fontId="8" fillId="9" borderId="31" xfId="12" applyFill="1" applyBorder="1" applyAlignment="1">
      <alignment horizontal="left" vertical="center"/>
    </xf>
    <xf numFmtId="0" fontId="8" fillId="10" borderId="3" xfId="20" applyFont="1" applyFill="1" applyBorder="1" applyAlignment="1">
      <alignment vertical="center" wrapText="1"/>
    </xf>
    <xf numFmtId="0" fontId="8" fillId="10" borderId="3" xfId="20" applyFont="1" applyFill="1" applyBorder="1" applyAlignment="1">
      <alignment horizontal="right" vertical="center" wrapText="1"/>
    </xf>
    <xf numFmtId="0" fontId="38" fillId="0" borderId="0" xfId="12" applyFont="1" applyAlignment="1">
      <alignment vertical="center"/>
    </xf>
    <xf numFmtId="0" fontId="10" fillId="0" borderId="31" xfId="7" applyFont="1" applyBorder="1" applyAlignment="1">
      <alignment horizontal="center" vertical="center"/>
    </xf>
    <xf numFmtId="0" fontId="10" fillId="0" borderId="40" xfId="7" applyFont="1" applyBorder="1" applyAlignment="1">
      <alignment horizontal="center" vertical="center"/>
    </xf>
    <xf numFmtId="0" fontId="10" fillId="0" borderId="17" xfId="7" applyFont="1" applyBorder="1" applyAlignment="1">
      <alignment horizontal="center" vertical="center"/>
    </xf>
    <xf numFmtId="0" fontId="10" fillId="0" borderId="31" xfId="17" applyFont="1" applyBorder="1" applyAlignment="1">
      <alignment horizontal="center" vertical="center" wrapText="1"/>
    </xf>
    <xf numFmtId="0" fontId="21" fillId="0" borderId="7" xfId="0" applyFont="1" applyBorder="1" applyProtection="1">
      <alignment vertical="center"/>
      <protection locked="0"/>
    </xf>
    <xf numFmtId="0" fontId="21" fillId="0" borderId="68" xfId="0" applyFont="1" applyBorder="1" applyAlignment="1" applyProtection="1">
      <alignment horizontal="center" vertical="center"/>
      <protection locked="0"/>
    </xf>
    <xf numFmtId="177" fontId="21" fillId="0" borderId="17" xfId="1" applyNumberFormat="1" applyFont="1" applyBorder="1" applyAlignment="1" applyProtection="1">
      <alignment horizontal="right" vertical="center" indent="1"/>
      <protection locked="0"/>
    </xf>
    <xf numFmtId="177" fontId="21" fillId="0" borderId="31" xfId="1" applyNumberFormat="1" applyFont="1" applyBorder="1" applyAlignment="1" applyProtection="1">
      <alignment horizontal="right" vertical="center" indent="1"/>
      <protection locked="0"/>
    </xf>
    <xf numFmtId="0" fontId="10" fillId="0" borderId="19" xfId="7" applyFont="1" applyBorder="1" applyAlignment="1">
      <alignment horizontal="center" vertical="center"/>
    </xf>
    <xf numFmtId="38" fontId="10" fillId="0" borderId="3" xfId="1" applyFont="1" applyFill="1" applyBorder="1" applyAlignment="1" applyProtection="1">
      <alignment vertical="center"/>
      <protection locked="0"/>
    </xf>
    <xf numFmtId="38" fontId="10" fillId="0" borderId="85" xfId="1" applyFont="1" applyFill="1" applyBorder="1" applyAlignment="1" applyProtection="1">
      <alignment vertical="center"/>
      <protection locked="0"/>
    </xf>
    <xf numFmtId="38" fontId="14" fillId="0" borderId="3" xfId="1" applyFont="1" applyBorder="1" applyAlignment="1" applyProtection="1">
      <alignment vertical="center"/>
      <protection locked="0"/>
    </xf>
    <xf numFmtId="179" fontId="10" fillId="0" borderId="0" xfId="0" applyNumberFormat="1" applyFont="1">
      <alignment vertical="center"/>
    </xf>
    <xf numFmtId="0" fontId="42" fillId="0" borderId="0" xfId="0" applyFont="1">
      <alignment vertical="center"/>
    </xf>
    <xf numFmtId="0" fontId="29" fillId="0" borderId="50" xfId="0" applyFont="1" applyBorder="1" applyAlignment="1">
      <alignment horizontal="right" vertical="center"/>
    </xf>
    <xf numFmtId="177" fontId="10" fillId="11" borderId="75" xfId="13" applyNumberFormat="1" applyFont="1" applyFill="1" applyBorder="1" applyAlignment="1" applyProtection="1">
      <alignment vertical="center"/>
    </xf>
    <xf numFmtId="177" fontId="10" fillId="11" borderId="11" xfId="13" applyNumberFormat="1" applyFont="1" applyFill="1" applyBorder="1" applyAlignment="1" applyProtection="1">
      <alignment vertical="center"/>
    </xf>
    <xf numFmtId="177" fontId="10" fillId="11" borderId="11" xfId="12" applyNumberFormat="1" applyFont="1" applyFill="1" applyBorder="1" applyAlignment="1">
      <alignment vertical="center"/>
    </xf>
    <xf numFmtId="177" fontId="10" fillId="11" borderId="11" xfId="13" quotePrefix="1" applyNumberFormat="1" applyFont="1" applyFill="1" applyBorder="1" applyAlignment="1" applyProtection="1">
      <alignment vertical="center"/>
    </xf>
    <xf numFmtId="177" fontId="10" fillId="11" borderId="75" xfId="12" applyNumberFormat="1" applyFont="1" applyFill="1" applyBorder="1" applyAlignment="1">
      <alignment horizontal="right" vertical="center"/>
    </xf>
    <xf numFmtId="177" fontId="10" fillId="11" borderId="11" xfId="0" applyNumberFormat="1" applyFont="1" applyFill="1" applyBorder="1" applyAlignment="1">
      <alignment horizontal="right" vertical="center"/>
    </xf>
    <xf numFmtId="177" fontId="10" fillId="11" borderId="11" xfId="12" applyNumberFormat="1" applyFont="1" applyFill="1" applyBorder="1" applyAlignment="1">
      <alignment horizontal="right" vertical="center"/>
    </xf>
    <xf numFmtId="177" fontId="10" fillId="11" borderId="14" xfId="0" applyNumberFormat="1" applyFont="1" applyFill="1" applyBorder="1" applyAlignment="1">
      <alignment horizontal="right" vertical="center"/>
    </xf>
    <xf numFmtId="177" fontId="10" fillId="11" borderId="75" xfId="0" applyNumberFormat="1" applyFont="1" applyFill="1" applyBorder="1" applyAlignment="1">
      <alignment horizontal="right" vertical="center"/>
    </xf>
    <xf numFmtId="0" fontId="0" fillId="7" borderId="3" xfId="12" applyFont="1" applyFill="1" applyBorder="1" applyAlignment="1">
      <alignment horizontal="left" vertical="center"/>
    </xf>
    <xf numFmtId="0" fontId="10" fillId="0" borderId="9" xfId="3" applyFont="1" applyBorder="1" applyAlignment="1">
      <alignment horizontal="right" vertical="center" wrapText="1"/>
    </xf>
    <xf numFmtId="0" fontId="21" fillId="0" borderId="43"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9" xfId="0" applyFont="1" applyBorder="1" applyAlignment="1">
      <alignment horizontal="center" vertical="center"/>
    </xf>
    <xf numFmtId="0" fontId="21" fillId="0" borderId="31" xfId="0" applyFont="1" applyBorder="1" applyAlignment="1">
      <alignment horizontal="center" vertical="center"/>
    </xf>
    <xf numFmtId="0" fontId="21" fillId="6" borderId="60" xfId="0" applyFont="1" applyFill="1" applyBorder="1" applyAlignment="1">
      <alignment horizontal="center" vertical="center" wrapText="1"/>
    </xf>
    <xf numFmtId="0" fontId="21" fillId="0" borderId="106" xfId="0" applyFont="1" applyBorder="1" applyAlignment="1" applyProtection="1">
      <alignment horizontal="center" vertical="center"/>
      <protection locked="0"/>
    </xf>
    <xf numFmtId="0" fontId="21" fillId="0" borderId="107" xfId="0" applyFont="1" applyBorder="1" applyAlignment="1" applyProtection="1">
      <alignment horizontal="center" vertical="center"/>
      <protection locked="0"/>
    </xf>
    <xf numFmtId="0" fontId="21" fillId="0" borderId="108" xfId="0" applyFont="1" applyBorder="1" applyAlignment="1" applyProtection="1">
      <alignment horizontal="center" vertical="center"/>
      <protection locked="0"/>
    </xf>
    <xf numFmtId="0" fontId="43" fillId="0" borderId="50" xfId="0" applyFont="1" applyBorder="1" applyProtection="1">
      <alignment vertical="center"/>
      <protection locked="0"/>
    </xf>
    <xf numFmtId="0" fontId="29" fillId="0" borderId="50" xfId="0" applyFont="1" applyBorder="1" applyProtection="1">
      <alignment vertical="center"/>
      <protection locked="0"/>
    </xf>
    <xf numFmtId="0" fontId="29" fillId="0" borderId="51" xfId="0" applyFont="1" applyBorder="1" applyProtection="1">
      <alignment vertical="center"/>
      <protection locked="0"/>
    </xf>
    <xf numFmtId="0" fontId="34" fillId="0" borderId="0" xfId="0" applyFont="1" applyAlignment="1">
      <alignment horizontal="left"/>
    </xf>
    <xf numFmtId="0" fontId="10" fillId="0" borderId="47" xfId="0" applyFont="1" applyBorder="1" applyAlignment="1" applyProtection="1">
      <alignment vertical="center" shrinkToFit="1"/>
      <protection locked="0"/>
    </xf>
    <xf numFmtId="0" fontId="10" fillId="0" borderId="62" xfId="0" applyFont="1" applyBorder="1" applyAlignment="1" applyProtection="1">
      <alignment horizontal="center" vertical="center"/>
      <protection locked="0"/>
    </xf>
    <xf numFmtId="0" fontId="10" fillId="0" borderId="17" xfId="12" applyFont="1" applyBorder="1" applyAlignment="1" applyProtection="1">
      <alignment vertical="center"/>
      <protection locked="0"/>
    </xf>
    <xf numFmtId="0" fontId="10" fillId="0" borderId="9" xfId="12" quotePrefix="1" applyFont="1" applyBorder="1" applyAlignment="1" applyProtection="1">
      <alignment vertical="center"/>
      <protection locked="0"/>
    </xf>
    <xf numFmtId="179" fontId="10" fillId="0" borderId="98" xfId="13" applyNumberFormat="1" applyFont="1" applyFill="1" applyBorder="1" applyAlignment="1" applyProtection="1">
      <alignment horizontal="right" vertical="center"/>
      <protection locked="0"/>
    </xf>
    <xf numFmtId="0" fontId="10" fillId="0" borderId="17" xfId="0" applyFont="1" applyBorder="1" applyProtection="1">
      <alignment vertical="center"/>
      <protection locked="0"/>
    </xf>
    <xf numFmtId="0" fontId="10" fillId="0" borderId="9" xfId="0" applyFont="1" applyBorder="1" applyProtection="1">
      <alignment vertical="center"/>
      <protection locked="0"/>
    </xf>
    <xf numFmtId="0" fontId="10" fillId="0" borderId="59" xfId="12" applyFont="1" applyBorder="1" applyAlignment="1" applyProtection="1">
      <alignment vertical="center"/>
      <protection locked="0"/>
    </xf>
    <xf numFmtId="179" fontId="10" fillId="0" borderId="98" xfId="12" applyNumberFormat="1" applyFont="1" applyBorder="1" applyAlignment="1" applyProtection="1">
      <alignment horizontal="right" vertical="center"/>
      <protection locked="0"/>
    </xf>
    <xf numFmtId="178" fontId="15" fillId="0" borderId="31" xfId="11" applyNumberFormat="1" applyFont="1" applyFill="1" applyBorder="1" applyAlignment="1" applyProtection="1">
      <alignment horizontal="center" vertical="center"/>
      <protection locked="0"/>
    </xf>
    <xf numFmtId="178" fontId="15" fillId="0" borderId="3" xfId="11" applyNumberFormat="1" applyFont="1" applyFill="1" applyBorder="1" applyAlignment="1" applyProtection="1">
      <alignment horizontal="center" vertical="center"/>
      <protection locked="0"/>
    </xf>
    <xf numFmtId="0" fontId="29" fillId="0" borderId="10" xfId="0" applyFont="1" applyBorder="1">
      <alignment vertical="center"/>
    </xf>
    <xf numFmtId="0" fontId="29" fillId="0" borderId="5" xfId="0" applyFont="1" applyBorder="1">
      <alignment vertical="center"/>
    </xf>
    <xf numFmtId="0" fontId="47" fillId="0" borderId="0" xfId="7" applyFont="1">
      <alignment vertical="center"/>
    </xf>
    <xf numFmtId="0" fontId="0" fillId="0" borderId="90" xfId="12" applyFont="1" applyBorder="1" applyAlignment="1">
      <alignment horizontal="center" vertical="center"/>
    </xf>
    <xf numFmtId="0" fontId="0" fillId="0" borderId="91" xfId="0" applyBorder="1" applyAlignment="1">
      <alignment horizontal="center" vertical="center"/>
    </xf>
    <xf numFmtId="0" fontId="29" fillId="6" borderId="114" xfId="0" applyFont="1" applyFill="1" applyBorder="1" applyAlignment="1">
      <alignment horizontal="center" vertical="center"/>
    </xf>
    <xf numFmtId="0" fontId="29" fillId="6" borderId="116" xfId="0" applyFont="1" applyFill="1" applyBorder="1" applyAlignment="1">
      <alignment horizontal="center" vertical="center" shrinkToFit="1"/>
    </xf>
    <xf numFmtId="0" fontId="10" fillId="6" borderId="119" xfId="0" applyFont="1" applyFill="1" applyBorder="1" applyAlignment="1">
      <alignment horizontal="center" vertical="center"/>
    </xf>
    <xf numFmtId="0" fontId="10" fillId="6" borderId="120" xfId="0" applyFont="1" applyFill="1" applyBorder="1" applyAlignment="1">
      <alignment horizontal="center" vertical="center"/>
    </xf>
    <xf numFmtId="179" fontId="10" fillId="6" borderId="120" xfId="0" applyNumberFormat="1" applyFont="1" applyFill="1" applyBorder="1" applyAlignment="1">
      <alignment horizontal="center" vertical="center"/>
    </xf>
    <xf numFmtId="0" fontId="29" fillId="6" borderId="82"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75" xfId="0" applyFont="1" applyFill="1" applyBorder="1" applyAlignment="1">
      <alignment horizontal="center" vertical="center"/>
    </xf>
    <xf numFmtId="179" fontId="10" fillId="6" borderId="75" xfId="0" applyNumberFormat="1" applyFont="1" applyFill="1" applyBorder="1" applyAlignment="1">
      <alignment horizontal="center" vertical="center"/>
    </xf>
    <xf numFmtId="178" fontId="29" fillId="0" borderId="3" xfId="11" applyNumberFormat="1" applyFont="1" applyFill="1" applyBorder="1" applyAlignment="1" applyProtection="1">
      <alignment horizontal="center" vertical="center"/>
      <protection locked="0"/>
    </xf>
    <xf numFmtId="0" fontId="14" fillId="0" borderId="0" xfId="0" applyFont="1">
      <alignment vertical="center"/>
    </xf>
    <xf numFmtId="0" fontId="21" fillId="0" borderId="0" xfId="0" applyFont="1" applyAlignment="1" applyProtection="1">
      <alignment horizontal="left" vertical="center"/>
      <protection locked="0"/>
    </xf>
    <xf numFmtId="0" fontId="14" fillId="0" borderId="0" xfId="3" applyFont="1" applyAlignment="1">
      <alignment horizontal="right" vertical="center"/>
    </xf>
    <xf numFmtId="49" fontId="14" fillId="0" borderId="0" xfId="3" applyNumberFormat="1" applyFont="1" applyAlignment="1">
      <alignment horizontal="center" vertical="center"/>
    </xf>
    <xf numFmtId="0" fontId="21" fillId="0" borderId="0" xfId="0" applyFont="1" applyAlignment="1" applyProtection="1">
      <alignment horizontal="center" vertical="center"/>
      <protection locked="0"/>
    </xf>
    <xf numFmtId="0" fontId="47" fillId="2" borderId="0" xfId="12" applyFont="1" applyFill="1"/>
    <xf numFmtId="0" fontId="0" fillId="0" borderId="3" xfId="12" applyFont="1" applyBorder="1" applyAlignment="1" applyProtection="1">
      <alignment horizontal="left" vertical="center" wrapText="1"/>
      <protection locked="0"/>
    </xf>
    <xf numFmtId="0" fontId="0" fillId="0" borderId="3" xfId="12" applyFont="1" applyBorder="1" applyAlignment="1" applyProtection="1">
      <alignment horizontal="left" vertical="center"/>
      <protection locked="0"/>
    </xf>
    <xf numFmtId="0" fontId="0" fillId="0" borderId="3" xfId="19" applyFont="1" applyBorder="1" applyProtection="1">
      <alignment vertical="center"/>
      <protection locked="0"/>
    </xf>
    <xf numFmtId="0" fontId="8" fillId="0" borderId="3" xfId="19" applyFont="1" applyBorder="1" applyProtection="1">
      <alignment vertical="center"/>
      <protection locked="0"/>
    </xf>
    <xf numFmtId="0" fontId="0" fillId="0" borderId="0" xfId="12" applyFont="1" applyAlignment="1" applyProtection="1">
      <alignment vertical="center"/>
      <protection locked="0"/>
    </xf>
    <xf numFmtId="0" fontId="41" fillId="0" borderId="0" xfId="0" applyFont="1" applyAlignment="1">
      <alignment vertical="top" shrinkToFit="1"/>
    </xf>
    <xf numFmtId="0" fontId="0" fillId="0" borderId="0" xfId="0" applyAlignment="1">
      <alignment vertical="top" shrinkToFit="1"/>
    </xf>
    <xf numFmtId="177" fontId="36" fillId="0" borderId="0" xfId="10" applyNumberFormat="1" applyFont="1" applyAlignment="1" applyProtection="1">
      <alignment horizontal="left" vertical="center"/>
      <protection locked="0"/>
    </xf>
    <xf numFmtId="0" fontId="10" fillId="0" borderId="23" xfId="0" applyFont="1" applyBorder="1" applyProtection="1">
      <alignment vertical="center"/>
      <protection locked="0"/>
    </xf>
    <xf numFmtId="0" fontId="10" fillId="0" borderId="16" xfId="0" applyFont="1" applyBorder="1" applyProtection="1">
      <alignment vertical="center"/>
      <protection locked="0"/>
    </xf>
    <xf numFmtId="0" fontId="10" fillId="0" borderId="92" xfId="12" applyFont="1" applyBorder="1" applyAlignment="1" applyProtection="1">
      <alignment vertical="center"/>
      <protection locked="0"/>
    </xf>
    <xf numFmtId="179" fontId="10" fillId="0" borderId="93" xfId="12" applyNumberFormat="1" applyFont="1" applyBorder="1" applyAlignment="1" applyProtection="1">
      <alignment horizontal="right" vertical="center"/>
      <protection locked="0"/>
    </xf>
    <xf numFmtId="179" fontId="10" fillId="0" borderId="93" xfId="13" applyNumberFormat="1" applyFont="1" applyFill="1" applyBorder="1" applyAlignment="1" applyProtection="1">
      <alignment horizontal="right" vertical="center"/>
      <protection locked="0"/>
    </xf>
    <xf numFmtId="0" fontId="10" fillId="0" borderId="23" xfId="13" applyNumberFormat="1" applyFont="1" applyFill="1" applyBorder="1" applyAlignment="1" applyProtection="1">
      <alignment vertical="center"/>
      <protection locked="0"/>
    </xf>
    <xf numFmtId="0" fontId="10" fillId="0" borderId="16" xfId="12" quotePrefix="1" applyFont="1" applyBorder="1" applyAlignment="1" applyProtection="1">
      <alignment vertical="center"/>
      <protection locked="0"/>
    </xf>
    <xf numFmtId="0" fontId="10" fillId="0" borderId="92" xfId="13" applyNumberFormat="1" applyFont="1" applyFill="1" applyBorder="1" applyAlignment="1" applyProtection="1">
      <alignment vertical="center"/>
      <protection locked="0"/>
    </xf>
    <xf numFmtId="38" fontId="10" fillId="0" borderId="15" xfId="1" applyFont="1" applyFill="1" applyBorder="1" applyAlignment="1" applyProtection="1">
      <alignment vertical="center"/>
      <protection locked="0"/>
    </xf>
    <xf numFmtId="0" fontId="15" fillId="0" borderId="3" xfId="0" applyFont="1" applyBorder="1" applyAlignment="1" applyProtection="1">
      <alignment vertical="center" wrapText="1"/>
      <protection locked="0"/>
    </xf>
    <xf numFmtId="181" fontId="15" fillId="0" borderId="3" xfId="0" applyNumberFormat="1" applyFont="1" applyBorder="1" applyAlignment="1" applyProtection="1">
      <alignment vertical="center" wrapText="1"/>
      <protection locked="0"/>
    </xf>
    <xf numFmtId="0" fontId="15" fillId="0" borderId="3" xfId="7" applyBorder="1">
      <alignment vertical="center"/>
    </xf>
    <xf numFmtId="0" fontId="48" fillId="2" borderId="0" xfId="12" applyFont="1" applyFill="1"/>
    <xf numFmtId="0" fontId="10" fillId="0" borderId="49" xfId="21" applyFont="1" applyBorder="1" applyProtection="1">
      <alignment vertical="center"/>
      <protection locked="0"/>
    </xf>
    <xf numFmtId="0" fontId="0" fillId="0" borderId="50" xfId="0" applyBorder="1" applyProtection="1">
      <alignment vertical="center"/>
      <protection locked="0"/>
    </xf>
    <xf numFmtId="0" fontId="0" fillId="0" borderId="94" xfId="0" applyBorder="1" applyProtection="1">
      <alignment vertical="center"/>
      <protection locked="0"/>
    </xf>
    <xf numFmtId="0" fontId="10" fillId="0" borderId="7" xfId="21" applyFont="1" applyBorder="1" applyProtection="1">
      <alignment vertical="center"/>
      <protection locked="0"/>
    </xf>
    <xf numFmtId="0" fontId="0" fillId="0" borderId="0" xfId="0" applyProtection="1">
      <alignment vertical="center"/>
      <protection locked="0"/>
    </xf>
    <xf numFmtId="0" fontId="0" fillId="0" borderId="96" xfId="0" applyBorder="1" applyProtection="1">
      <alignment vertical="center"/>
      <protection locked="0"/>
    </xf>
    <xf numFmtId="0" fontId="10" fillId="0" borderId="33" xfId="21" applyFont="1" applyBorder="1" applyProtection="1">
      <alignment vertical="center"/>
      <protection locked="0"/>
    </xf>
    <xf numFmtId="0" fontId="0" fillId="0" borderId="71" xfId="0" applyBorder="1" applyProtection="1">
      <alignment vertical="center"/>
      <protection locked="0"/>
    </xf>
    <xf numFmtId="0" fontId="0" fillId="0" borderId="105" xfId="0" applyBorder="1" applyProtection="1">
      <alignment vertical="center"/>
      <protection locked="0"/>
    </xf>
    <xf numFmtId="0" fontId="10" fillId="0" borderId="17" xfId="21" applyFont="1" applyBorder="1" applyProtection="1">
      <alignment vertical="center"/>
      <protection locked="0"/>
    </xf>
    <xf numFmtId="0" fontId="0" fillId="0" borderId="9" xfId="0" applyBorder="1" applyProtection="1">
      <alignment vertical="center"/>
      <protection locked="0"/>
    </xf>
    <xf numFmtId="0" fontId="0" fillId="0" borderId="59" xfId="0" applyBorder="1" applyProtection="1">
      <alignment vertical="center"/>
      <protection locked="0"/>
    </xf>
    <xf numFmtId="0" fontId="21" fillId="0" borderId="8" xfId="0" applyFont="1" applyBorder="1" applyAlignment="1" applyProtection="1">
      <alignment vertical="center" wrapText="1"/>
      <protection locked="0"/>
    </xf>
    <xf numFmtId="177" fontId="10" fillId="0" borderId="3" xfId="0" applyNumberFormat="1" applyFont="1" applyBorder="1" applyProtection="1">
      <alignment vertical="center"/>
      <protection locked="0"/>
    </xf>
    <xf numFmtId="177" fontId="21" fillId="0" borderId="31" xfId="1" applyNumberFormat="1" applyFont="1" applyBorder="1" applyAlignment="1" applyProtection="1">
      <alignment horizontal="right" vertical="center" indent="1"/>
    </xf>
    <xf numFmtId="0" fontId="29" fillId="3" borderId="11" xfId="0" applyFont="1" applyFill="1" applyBorder="1" applyAlignment="1">
      <alignment horizontal="center" vertical="center" wrapText="1"/>
    </xf>
    <xf numFmtId="49" fontId="14" fillId="0" borderId="0" xfId="3" applyNumberFormat="1" applyFont="1" applyAlignment="1" applyProtection="1">
      <alignment horizontal="center" vertical="center"/>
      <protection locked="0"/>
    </xf>
    <xf numFmtId="0" fontId="0" fillId="0" borderId="0" xfId="0" applyAlignment="1">
      <alignment horizontal="center" vertical="center" wrapText="1"/>
    </xf>
    <xf numFmtId="0" fontId="10" fillId="0" borderId="0" xfId="0" applyFont="1" applyAlignment="1">
      <alignment horizontal="center" vertical="center"/>
    </xf>
    <xf numFmtId="0" fontId="10" fillId="0" borderId="82" xfId="12" applyFont="1" applyBorder="1" applyAlignment="1">
      <alignment vertical="center"/>
    </xf>
    <xf numFmtId="0" fontId="10" fillId="0" borderId="83" xfId="12" applyFont="1" applyBorder="1" applyAlignment="1">
      <alignment vertical="center"/>
    </xf>
    <xf numFmtId="179" fontId="10" fillId="0" borderId="83" xfId="12" applyNumberFormat="1" applyFont="1" applyBorder="1" applyAlignment="1">
      <alignment vertical="center"/>
    </xf>
    <xf numFmtId="38" fontId="10" fillId="0" borderId="83" xfId="1" applyFont="1" applyFill="1" applyBorder="1" applyAlignment="1" applyProtection="1">
      <alignment vertical="center"/>
    </xf>
    <xf numFmtId="0" fontId="0" fillId="0" borderId="90" xfId="12" applyFont="1" applyBorder="1" applyAlignment="1">
      <alignment horizontal="center" vertical="center" wrapText="1"/>
    </xf>
    <xf numFmtId="0" fontId="14" fillId="0" borderId="23" xfId="12" applyFont="1" applyBorder="1" applyAlignment="1">
      <alignment vertical="center"/>
    </xf>
    <xf numFmtId="0" fontId="14" fillId="0" borderId="16" xfId="12" applyFont="1" applyBorder="1" applyAlignment="1">
      <alignment vertical="center"/>
    </xf>
    <xf numFmtId="0" fontId="53" fillId="0" borderId="0" xfId="0" applyFont="1" applyAlignment="1"/>
    <xf numFmtId="0" fontId="55" fillId="0" borderId="0" xfId="28" applyFont="1">
      <alignment vertical="center"/>
    </xf>
    <xf numFmtId="0" fontId="55" fillId="2" borderId="0" xfId="28" applyFont="1" applyFill="1">
      <alignment vertical="center"/>
    </xf>
    <xf numFmtId="0" fontId="57" fillId="0" borderId="3" xfId="28" applyFont="1" applyBorder="1" applyAlignment="1">
      <alignment horizontal="center" vertical="center"/>
    </xf>
    <xf numFmtId="0" fontId="56" fillId="0" borderId="0" xfId="28" applyFont="1">
      <alignment vertical="center"/>
    </xf>
    <xf numFmtId="0" fontId="57" fillId="0" borderId="0" xfId="28" applyFont="1">
      <alignment vertical="center"/>
    </xf>
    <xf numFmtId="0" fontId="57" fillId="0" borderId="9" xfId="28" applyFont="1" applyBorder="1" applyAlignment="1">
      <alignment horizontal="right" vertical="center"/>
    </xf>
    <xf numFmtId="0" fontId="57" fillId="0" borderId="32" xfId="28" applyFont="1" applyBorder="1" applyAlignment="1">
      <alignment horizontal="right" vertical="center"/>
    </xf>
    <xf numFmtId="0" fontId="59" fillId="0" borderId="0" xfId="28" applyFont="1">
      <alignment vertical="center"/>
    </xf>
    <xf numFmtId="0" fontId="57" fillId="0" borderId="3" xfId="28" applyFont="1" applyBorder="1" applyAlignment="1" applyProtection="1">
      <alignment horizontal="center" vertical="center"/>
      <protection locked="0"/>
    </xf>
    <xf numFmtId="0" fontId="57" fillId="0" borderId="0" xfId="28" applyFont="1" applyAlignment="1">
      <alignment vertical="center" wrapText="1"/>
    </xf>
    <xf numFmtId="0" fontId="57" fillId="0" borderId="0" xfId="29" applyFont="1" applyAlignment="1">
      <alignment vertical="center"/>
    </xf>
    <xf numFmtId="0" fontId="57" fillId="0" borderId="15" xfId="29" applyFont="1" applyBorder="1" applyAlignment="1" applyProtection="1">
      <alignment horizontal="center" vertical="center"/>
      <protection locked="0"/>
    </xf>
    <xf numFmtId="0" fontId="55" fillId="2" borderId="0" xfId="29" applyFont="1" applyFill="1" applyAlignment="1">
      <alignment vertical="center"/>
    </xf>
    <xf numFmtId="0" fontId="55" fillId="0" borderId="0" xfId="29" applyFont="1" applyAlignment="1">
      <alignment vertical="center"/>
    </xf>
    <xf numFmtId="0" fontId="57" fillId="0" borderId="26" xfId="29" applyFont="1" applyBorder="1" applyAlignment="1" applyProtection="1">
      <alignment horizontal="center" vertical="center"/>
      <protection locked="0"/>
    </xf>
    <xf numFmtId="0" fontId="57" fillId="0" borderId="0" xfId="29" applyFont="1" applyAlignment="1">
      <alignment vertical="center" wrapText="1"/>
    </xf>
    <xf numFmtId="0" fontId="57" fillId="0" borderId="15" xfId="28" applyFont="1" applyBorder="1" applyAlignment="1" applyProtection="1">
      <alignment horizontal="center" vertical="center"/>
      <protection locked="0"/>
    </xf>
    <xf numFmtId="0" fontId="57" fillId="13" borderId="7" xfId="28" applyFont="1" applyFill="1" applyBorder="1" applyAlignment="1">
      <alignment horizontal="left" vertical="center" wrapText="1"/>
    </xf>
    <xf numFmtId="0" fontId="57" fillId="13" borderId="31" xfId="28" applyFont="1" applyFill="1" applyBorder="1" applyAlignment="1">
      <alignment horizontal="left" vertical="center" wrapText="1"/>
    </xf>
    <xf numFmtId="0" fontId="57" fillId="13" borderId="32" xfId="28" applyFont="1" applyFill="1" applyBorder="1" applyAlignment="1">
      <alignment horizontal="left" vertical="center" wrapText="1"/>
    </xf>
    <xf numFmtId="0" fontId="57" fillId="13" borderId="11" xfId="28" applyFont="1" applyFill="1" applyBorder="1" applyAlignment="1">
      <alignment vertical="center" wrapText="1"/>
    </xf>
    <xf numFmtId="0" fontId="57" fillId="13" borderId="17" xfId="28" applyFont="1" applyFill="1" applyBorder="1" applyAlignment="1">
      <alignment horizontal="left" vertical="center" wrapText="1"/>
    </xf>
    <xf numFmtId="0" fontId="57" fillId="0" borderId="14" xfId="28" applyFont="1" applyBorder="1" applyAlignment="1" applyProtection="1">
      <alignment horizontal="center" vertical="center"/>
      <protection locked="0"/>
    </xf>
    <xf numFmtId="0" fontId="57" fillId="0" borderId="9" xfId="28" applyFont="1" applyBorder="1" applyAlignment="1">
      <alignment vertical="center" wrapText="1"/>
    </xf>
    <xf numFmtId="0" fontId="57" fillId="13" borderId="17" xfId="28" applyFont="1" applyFill="1" applyBorder="1" applyAlignment="1">
      <alignment vertical="center" wrapText="1"/>
    </xf>
    <xf numFmtId="0" fontId="62" fillId="13" borderId="7" xfId="28" applyFont="1" applyFill="1" applyBorder="1" applyAlignment="1">
      <alignment horizontal="right" vertical="center" wrapText="1"/>
    </xf>
    <xf numFmtId="0" fontId="57" fillId="13" borderId="7" xfId="28" applyFont="1" applyFill="1" applyBorder="1" applyAlignment="1">
      <alignment vertical="center" wrapText="1"/>
    </xf>
    <xf numFmtId="0" fontId="57" fillId="13" borderId="0" xfId="28" applyFont="1" applyFill="1" applyAlignment="1">
      <alignment horizontal="left" vertical="center" wrapText="1"/>
    </xf>
    <xf numFmtId="0" fontId="57" fillId="13" borderId="8" xfId="28" applyFont="1" applyFill="1" applyBorder="1" applyAlignment="1">
      <alignment horizontal="left" vertical="center" wrapText="1"/>
    </xf>
    <xf numFmtId="0" fontId="61" fillId="13" borderId="7" xfId="28" applyFont="1" applyFill="1" applyBorder="1" applyAlignment="1">
      <alignment horizontal="left" vertical="center" wrapText="1"/>
    </xf>
    <xf numFmtId="0" fontId="61" fillId="13" borderId="8" xfId="28" applyFont="1" applyFill="1" applyBorder="1" applyAlignment="1">
      <alignment horizontal="left" vertical="center" wrapText="1"/>
    </xf>
    <xf numFmtId="0" fontId="57" fillId="13" borderId="7" xfId="28" applyFont="1" applyFill="1" applyBorder="1" applyAlignment="1">
      <alignment horizontal="right" vertical="center" wrapText="1"/>
    </xf>
    <xf numFmtId="0" fontId="63" fillId="0" borderId="0" xfId="28" applyFont="1">
      <alignment vertical="center"/>
    </xf>
    <xf numFmtId="0" fontId="57" fillId="0" borderId="3" xfId="30" applyFont="1" applyBorder="1" applyAlignment="1" applyProtection="1">
      <alignment horizontal="center" vertical="center"/>
      <protection locked="0"/>
    </xf>
    <xf numFmtId="0" fontId="57" fillId="0" borderId="0" xfId="30" applyFont="1">
      <alignment vertical="center"/>
    </xf>
    <xf numFmtId="0" fontId="57" fillId="0" borderId="0" xfId="30" applyFont="1" applyAlignment="1">
      <alignment vertical="center" wrapText="1"/>
    </xf>
    <xf numFmtId="0" fontId="55" fillId="2" borderId="7" xfId="28" applyFont="1" applyFill="1" applyBorder="1" applyAlignment="1">
      <alignment horizontal="left" vertical="center" wrapText="1"/>
    </xf>
    <xf numFmtId="0" fontId="57" fillId="2" borderId="32" xfId="28" applyFont="1" applyFill="1" applyBorder="1" applyAlignment="1">
      <alignment vertical="center" wrapText="1"/>
    </xf>
    <xf numFmtId="0" fontId="57" fillId="2" borderId="32" xfId="28" applyFont="1" applyFill="1" applyBorder="1" applyAlignment="1">
      <alignment horizontal="left" vertical="center" wrapText="1"/>
    </xf>
    <xf numFmtId="0" fontId="55" fillId="2" borderId="0" xfId="28" applyFont="1" applyFill="1" applyAlignment="1">
      <alignment horizontal="left" vertical="top" wrapText="1"/>
    </xf>
    <xf numFmtId="0" fontId="57" fillId="13" borderId="7" xfId="30" applyFont="1" applyFill="1" applyBorder="1" applyAlignment="1">
      <alignment vertical="center" wrapText="1"/>
    </xf>
    <xf numFmtId="0" fontId="57" fillId="13" borderId="0" xfId="30" applyFont="1" applyFill="1" applyAlignment="1">
      <alignment horizontal="left" vertical="center" wrapText="1"/>
    </xf>
    <xf numFmtId="0" fontId="61" fillId="13" borderId="7" xfId="30" applyFont="1" applyFill="1" applyBorder="1" applyAlignment="1">
      <alignment horizontal="left" vertical="center" wrapText="1"/>
    </xf>
    <xf numFmtId="0" fontId="57" fillId="2" borderId="31" xfId="30" applyFont="1" applyFill="1" applyBorder="1" applyAlignment="1" applyProtection="1">
      <alignment horizontal="center" vertical="center" wrapText="1"/>
      <protection locked="0"/>
    </xf>
    <xf numFmtId="0" fontId="57" fillId="2" borderId="32" xfId="30" applyFont="1" applyFill="1" applyBorder="1" applyAlignment="1" applyProtection="1">
      <alignment horizontal="center" vertical="center" wrapText="1"/>
      <protection locked="0"/>
    </xf>
    <xf numFmtId="0" fontId="57" fillId="2" borderId="32" xfId="30" applyFont="1" applyFill="1" applyBorder="1" applyAlignment="1" applyProtection="1">
      <alignment horizontal="right" vertical="center" wrapText="1"/>
      <protection locked="0"/>
    </xf>
    <xf numFmtId="0" fontId="57" fillId="2" borderId="26" xfId="30" applyFont="1" applyFill="1" applyBorder="1" applyAlignment="1" applyProtection="1">
      <alignment vertical="center" wrapText="1"/>
      <protection locked="0"/>
    </xf>
    <xf numFmtId="0" fontId="57" fillId="13" borderId="17" xfId="30" applyFont="1" applyFill="1" applyBorder="1" applyAlignment="1">
      <alignment vertical="center" wrapText="1"/>
    </xf>
    <xf numFmtId="0" fontId="57" fillId="0" borderId="0" xfId="31" applyFont="1">
      <alignment vertical="center"/>
    </xf>
    <xf numFmtId="0" fontId="57" fillId="13" borderId="7" xfId="31" applyFont="1" applyFill="1" applyBorder="1" applyAlignment="1">
      <alignment vertical="center" wrapText="1"/>
    </xf>
    <xf numFmtId="0" fontId="57" fillId="13" borderId="0" xfId="31" applyFont="1" applyFill="1" applyAlignment="1">
      <alignment horizontal="left" vertical="center" wrapText="1"/>
    </xf>
    <xf numFmtId="0" fontId="61" fillId="13" borderId="7" xfId="31" applyFont="1" applyFill="1" applyBorder="1" applyAlignment="1">
      <alignment horizontal="left" vertical="center" wrapText="1"/>
    </xf>
    <xf numFmtId="0" fontId="57" fillId="13" borderId="17" xfId="31" applyFont="1" applyFill="1" applyBorder="1" applyAlignment="1">
      <alignment vertical="center" wrapText="1"/>
    </xf>
    <xf numFmtId="0" fontId="57" fillId="13" borderId="7" xfId="30" applyFont="1" applyFill="1" applyBorder="1" applyAlignment="1">
      <alignment horizontal="left" vertical="center" wrapText="1"/>
    </xf>
    <xf numFmtId="0" fontId="57" fillId="2" borderId="0" xfId="30" applyFont="1" applyFill="1">
      <alignment vertical="center"/>
    </xf>
    <xf numFmtId="0" fontId="57" fillId="13" borderId="6" xfId="30" applyFont="1" applyFill="1" applyBorder="1" applyAlignment="1" applyProtection="1">
      <alignment horizontal="center" vertical="top" wrapText="1"/>
      <protection locked="0"/>
    </xf>
    <xf numFmtId="0" fontId="10" fillId="0" borderId="26" xfId="7" applyFont="1" applyBorder="1">
      <alignment vertical="center"/>
    </xf>
    <xf numFmtId="0" fontId="10" fillId="0" borderId="3" xfId="7" applyFont="1" applyBorder="1">
      <alignment vertical="center"/>
    </xf>
    <xf numFmtId="0" fontId="10" fillId="0" borderId="19" xfId="7" applyFont="1" applyBorder="1" applyAlignment="1">
      <alignment horizontal="center" vertical="center" wrapText="1"/>
    </xf>
    <xf numFmtId="0" fontId="10" fillId="0" borderId="10" xfId="7" applyFont="1" applyBorder="1" applyAlignment="1">
      <alignment horizontal="center" vertical="center" wrapText="1"/>
    </xf>
    <xf numFmtId="0" fontId="10" fillId="0" borderId="17"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3" xfId="7" applyFont="1" applyBorder="1" applyAlignment="1">
      <alignment horizontal="left" vertical="center" indent="1"/>
    </xf>
    <xf numFmtId="0" fontId="10" fillId="0" borderId="37" xfId="7" applyFont="1" applyBorder="1" applyAlignment="1">
      <alignment horizontal="center" vertical="center"/>
    </xf>
    <xf numFmtId="0" fontId="10" fillId="0" borderId="38" xfId="7" applyFont="1" applyBorder="1" applyAlignment="1">
      <alignment horizontal="center" vertical="center"/>
    </xf>
    <xf numFmtId="0" fontId="10" fillId="0" borderId="9" xfId="7" applyFont="1" applyBorder="1" applyAlignment="1">
      <alignment horizontal="center" vertical="center"/>
    </xf>
    <xf numFmtId="0" fontId="10" fillId="0" borderId="6" xfId="7" applyFont="1" applyBorder="1" applyAlignment="1">
      <alignment horizontal="center" vertical="center"/>
    </xf>
    <xf numFmtId="177" fontId="10" fillId="0" borderId="17" xfId="1" applyNumberFormat="1" applyFont="1" applyBorder="1" applyAlignment="1" applyProtection="1">
      <alignment vertical="center"/>
    </xf>
    <xf numFmtId="177" fontId="10" fillId="0" borderId="9" xfId="1" applyNumberFormat="1" applyFont="1" applyBorder="1" applyAlignment="1" applyProtection="1">
      <alignment vertical="center"/>
    </xf>
    <xf numFmtId="177" fontId="10" fillId="0" borderId="40" xfId="1" applyNumberFormat="1" applyFont="1" applyBorder="1" applyAlignment="1" applyProtection="1">
      <alignment vertical="center"/>
    </xf>
    <xf numFmtId="177" fontId="10" fillId="0" borderId="37" xfId="1" applyNumberFormat="1" applyFont="1" applyBorder="1" applyAlignment="1" applyProtection="1">
      <alignment vertical="center"/>
    </xf>
    <xf numFmtId="0" fontId="10" fillId="0" borderId="19" xfId="7" applyFont="1" applyBorder="1" applyAlignment="1" applyProtection="1">
      <alignment horizontal="left" vertical="center"/>
      <protection locked="0"/>
    </xf>
    <xf numFmtId="0" fontId="10" fillId="0" borderId="10" xfId="7" applyFont="1" applyBorder="1" applyAlignment="1" applyProtection="1">
      <alignment horizontal="left" vertical="center"/>
      <protection locked="0"/>
    </xf>
    <xf numFmtId="0" fontId="10" fillId="0" borderId="23" xfId="7" applyFont="1" applyBorder="1" applyAlignment="1" applyProtection="1">
      <alignment horizontal="left" vertical="center"/>
      <protection locked="0"/>
    </xf>
    <xf numFmtId="0" fontId="10" fillId="0" borderId="16" xfId="7" applyFont="1" applyBorder="1" applyAlignment="1" applyProtection="1">
      <alignment horizontal="left" vertical="center"/>
      <protection locked="0"/>
    </xf>
    <xf numFmtId="0" fontId="10" fillId="0" borderId="24" xfId="7" applyFont="1" applyBorder="1" applyAlignment="1" applyProtection="1">
      <alignment horizontal="left" vertical="center"/>
      <protection locked="0"/>
    </xf>
    <xf numFmtId="0" fontId="14" fillId="0" borderId="3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6" xfId="0" applyFont="1" applyBorder="1" applyAlignment="1">
      <alignment horizontal="center" vertical="center" shrinkToFit="1"/>
    </xf>
    <xf numFmtId="0" fontId="10" fillId="0" borderId="32" xfId="0" applyFont="1" applyBorder="1" applyAlignment="1">
      <alignment horizontal="left" vertical="center" wrapText="1"/>
    </xf>
    <xf numFmtId="0" fontId="10" fillId="0" borderId="10" xfId="7" applyFont="1" applyBorder="1" applyAlignment="1">
      <alignment horizontal="left" vertical="center"/>
    </xf>
    <xf numFmtId="0" fontId="10" fillId="0" borderId="10" xfId="0" applyFont="1" applyBorder="1" applyAlignment="1">
      <alignment horizontal="left" vertical="center"/>
    </xf>
    <xf numFmtId="0" fontId="10" fillId="0" borderId="5" xfId="0" applyFont="1" applyBorder="1" applyAlignment="1">
      <alignment horizontal="left" vertical="center"/>
    </xf>
    <xf numFmtId="0" fontId="10" fillId="0" borderId="3" xfId="7" applyFont="1" applyBorder="1" applyAlignment="1">
      <alignment horizontal="left" vertical="center" wrapText="1" indent="1"/>
    </xf>
    <xf numFmtId="0" fontId="10" fillId="0" borderId="17" xfId="7" applyFont="1" applyBorder="1" applyAlignment="1" applyProtection="1">
      <alignment horizontal="left" vertical="center"/>
      <protection locked="0"/>
    </xf>
    <xf numFmtId="0" fontId="10" fillId="0" borderId="9" xfId="7" applyFont="1" applyBorder="1" applyAlignment="1" applyProtection="1">
      <alignment horizontal="left" vertical="center"/>
      <protection locked="0"/>
    </xf>
    <xf numFmtId="0" fontId="10" fillId="0" borderId="37" xfId="7" applyFont="1" applyBorder="1">
      <alignment vertical="center"/>
    </xf>
    <xf numFmtId="0" fontId="10" fillId="0" borderId="9" xfId="7" applyFont="1" applyBorder="1">
      <alignment vertical="center"/>
    </xf>
    <xf numFmtId="0" fontId="10" fillId="0" borderId="17" xfId="7" applyFont="1" applyBorder="1" applyAlignment="1">
      <alignment horizontal="left" vertical="center" wrapText="1"/>
    </xf>
    <xf numFmtId="0" fontId="10" fillId="0" borderId="9" xfId="7" applyFont="1" applyBorder="1" applyAlignment="1">
      <alignment horizontal="left" vertical="center" wrapText="1"/>
    </xf>
    <xf numFmtId="0" fontId="10" fillId="0" borderId="6" xfId="7" applyFont="1" applyBorder="1" applyAlignment="1">
      <alignment horizontal="left" vertical="center" wrapText="1"/>
    </xf>
    <xf numFmtId="0" fontId="10" fillId="0" borderId="31" xfId="7" applyFont="1" applyBorder="1" applyAlignment="1">
      <alignment horizontal="center" vertical="center"/>
    </xf>
    <xf numFmtId="0" fontId="10" fillId="0" borderId="26" xfId="7" applyFont="1" applyBorder="1" applyAlignment="1">
      <alignment horizontal="center" vertical="center"/>
    </xf>
    <xf numFmtId="0" fontId="10" fillId="0" borderId="32" xfId="7" applyFont="1" applyBorder="1" applyAlignment="1">
      <alignment horizontal="center" vertical="center"/>
    </xf>
    <xf numFmtId="0" fontId="10" fillId="0" borderId="23" xfId="7" applyFont="1" applyBorder="1" applyAlignment="1">
      <alignment horizontal="center" vertical="center"/>
    </xf>
    <xf numFmtId="0" fontId="10" fillId="0" borderId="24" xfId="7" applyFont="1" applyBorder="1" applyAlignment="1">
      <alignment horizontal="center" vertical="center"/>
    </xf>
    <xf numFmtId="0" fontId="10" fillId="0" borderId="127" xfId="7" applyFont="1" applyBorder="1" applyAlignment="1">
      <alignment horizontal="center" vertical="center"/>
    </xf>
    <xf numFmtId="0" fontId="10" fillId="0" borderId="128" xfId="7" applyFont="1" applyBorder="1" applyAlignment="1">
      <alignment horizontal="center" vertical="center"/>
    </xf>
    <xf numFmtId="0" fontId="10" fillId="0" borderId="31" xfId="7" applyFont="1" applyBorder="1" applyAlignment="1" applyProtection="1">
      <alignment horizontal="left" vertical="center"/>
      <protection locked="0"/>
    </xf>
    <xf numFmtId="0" fontId="10" fillId="0" borderId="32" xfId="7" applyFont="1" applyBorder="1" applyAlignment="1" applyProtection="1">
      <alignment horizontal="left" vertical="center"/>
      <protection locked="0"/>
    </xf>
    <xf numFmtId="0" fontId="10" fillId="0" borderId="26" xfId="7" applyFont="1" applyBorder="1" applyAlignment="1" applyProtection="1">
      <alignment horizontal="left" vertical="center"/>
      <protection locked="0"/>
    </xf>
    <xf numFmtId="0" fontId="10" fillId="0" borderId="31" xfId="7" applyFont="1" applyBorder="1" applyAlignment="1" applyProtection="1">
      <alignment horizontal="left" vertical="center" wrapText="1"/>
      <protection locked="0"/>
    </xf>
    <xf numFmtId="0" fontId="10" fillId="0" borderId="32" xfId="7" applyFont="1" applyBorder="1" applyAlignment="1" applyProtection="1">
      <alignment horizontal="left" vertical="center" wrapText="1"/>
      <protection locked="0"/>
    </xf>
    <xf numFmtId="0" fontId="10" fillId="0" borderId="26" xfId="7" applyFont="1" applyBorder="1" applyAlignment="1" applyProtection="1">
      <alignment horizontal="left" vertical="center" wrapText="1"/>
      <protection locked="0"/>
    </xf>
    <xf numFmtId="0" fontId="41" fillId="0" borderId="10" xfId="0" applyFont="1" applyBorder="1">
      <alignment vertical="center"/>
    </xf>
    <xf numFmtId="0" fontId="0" fillId="0" borderId="10" xfId="0" applyBorder="1">
      <alignment vertical="center"/>
    </xf>
    <xf numFmtId="0" fontId="10" fillId="0" borderId="9" xfId="3" applyFont="1" applyBorder="1" applyAlignment="1">
      <alignment horizontal="left" vertical="center" wrapText="1"/>
    </xf>
    <xf numFmtId="0" fontId="10" fillId="0" borderId="0" xfId="7" applyFont="1" applyAlignment="1">
      <alignment horizontal="left" vertical="center"/>
    </xf>
    <xf numFmtId="0" fontId="10" fillId="0" borderId="0" xfId="7" applyFont="1" applyAlignment="1">
      <alignment horizontal="center" vertical="center"/>
    </xf>
    <xf numFmtId="0" fontId="14" fillId="0" borderId="0" xfId="7" applyFont="1" applyAlignment="1">
      <alignment horizontal="left" vertical="center" shrinkToFit="1"/>
    </xf>
    <xf numFmtId="0" fontId="10" fillId="0" borderId="9" xfId="3" applyFont="1" applyBorder="1" applyAlignment="1">
      <alignment vertical="center" wrapText="1"/>
    </xf>
    <xf numFmtId="0" fontId="26" fillId="0" borderId="0" xfId="7" applyFont="1" applyAlignment="1">
      <alignment horizontal="center" vertical="top" wrapText="1"/>
    </xf>
    <xf numFmtId="0" fontId="10" fillId="0" borderId="0" xfId="7" applyFont="1" applyAlignment="1">
      <alignment horizontal="left" vertical="center" wrapText="1"/>
    </xf>
    <xf numFmtId="0" fontId="10" fillId="0" borderId="9" xfId="7" applyFont="1" applyBorder="1" applyAlignment="1">
      <alignment vertical="center" wrapText="1"/>
    </xf>
    <xf numFmtId="0" fontId="0" fillId="0" borderId="9" xfId="0" applyBorder="1" applyAlignment="1">
      <alignment vertical="center" wrapText="1"/>
    </xf>
    <xf numFmtId="0" fontId="10" fillId="0" borderId="10" xfId="7" applyFont="1" applyBorder="1" applyAlignment="1">
      <alignment horizontal="left" wrapText="1"/>
    </xf>
    <xf numFmtId="0" fontId="10" fillId="0" borderId="10" xfId="7" applyFont="1" applyBorder="1" applyAlignment="1">
      <alignment horizontal="left" vertical="center" wrapText="1"/>
    </xf>
    <xf numFmtId="0" fontId="10" fillId="0" borderId="32" xfId="7" applyFont="1" applyBorder="1" applyAlignment="1">
      <alignment horizontal="left" vertical="center" wrapText="1"/>
    </xf>
    <xf numFmtId="0" fontId="10" fillId="0" borderId="32" xfId="7" applyFont="1" applyBorder="1" applyAlignment="1">
      <alignment horizontal="left"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176" fontId="29" fillId="0" borderId="82" xfId="0" applyNumberFormat="1" applyFont="1" applyBorder="1" applyAlignment="1" applyProtection="1">
      <alignment horizontal="center" vertical="center"/>
      <protection locked="0"/>
    </xf>
    <xf numFmtId="176" fontId="29" fillId="0" borderId="84" xfId="0" applyNumberFormat="1" applyFont="1" applyBorder="1" applyAlignment="1" applyProtection="1">
      <alignment horizontal="center" vertical="center"/>
      <protection locked="0"/>
    </xf>
    <xf numFmtId="0" fontId="29" fillId="3" borderId="19"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0" fontId="15" fillId="0" borderId="32" xfId="0" applyFont="1" applyBorder="1" applyAlignment="1" applyProtection="1">
      <alignment vertical="center" wrapText="1"/>
      <protection locked="0"/>
    </xf>
    <xf numFmtId="0" fontId="15" fillId="0" borderId="26" xfId="0" applyFont="1" applyBorder="1" applyAlignment="1" applyProtection="1">
      <alignment vertical="center" wrapText="1"/>
      <protection locked="0"/>
    </xf>
    <xf numFmtId="0" fontId="29" fillId="6" borderId="82" xfId="0" applyFont="1" applyFill="1" applyBorder="1" applyAlignment="1">
      <alignment horizontal="center" vertical="center" shrinkToFit="1"/>
    </xf>
    <xf numFmtId="0" fontId="29" fillId="6" borderId="84" xfId="0" applyFont="1" applyFill="1" applyBorder="1" applyAlignment="1">
      <alignment horizontal="center" vertical="center" shrinkToFit="1"/>
    </xf>
    <xf numFmtId="178" fontId="29" fillId="0" borderId="82" xfId="11" applyNumberFormat="1" applyFont="1" applyFill="1" applyBorder="1" applyAlignment="1" applyProtection="1">
      <alignment horizontal="center" vertical="center"/>
    </xf>
    <xf numFmtId="178" fontId="29" fillId="0" borderId="84" xfId="11" applyNumberFormat="1" applyFont="1" applyFill="1" applyBorder="1" applyAlignment="1" applyProtection="1">
      <alignment horizontal="center" vertical="center"/>
    </xf>
    <xf numFmtId="0" fontId="15" fillId="0" borderId="19" xfId="0" applyFont="1" applyBorder="1" applyAlignment="1">
      <alignment horizontal="left" vertical="top" wrapText="1"/>
    </xf>
    <xf numFmtId="0" fontId="15" fillId="0" borderId="10" xfId="0" applyFont="1" applyBorder="1" applyAlignment="1">
      <alignment horizontal="left" vertical="top" wrapText="1"/>
    </xf>
    <xf numFmtId="0" fontId="15" fillId="0" borderId="5" xfId="0" applyFont="1" applyBorder="1" applyAlignment="1">
      <alignment horizontal="left" vertical="top" wrapText="1"/>
    </xf>
    <xf numFmtId="176" fontId="8" fillId="0" borderId="87" xfId="12" applyNumberFormat="1" applyBorder="1" applyAlignment="1">
      <alignment vertical="center" wrapText="1"/>
    </xf>
    <xf numFmtId="176" fontId="8" fillId="0" borderId="72" xfId="12" applyNumberFormat="1" applyBorder="1" applyAlignment="1">
      <alignment vertical="center" wrapText="1"/>
    </xf>
    <xf numFmtId="38" fontId="52" fillId="0" borderId="109" xfId="13" applyFont="1" applyFill="1" applyBorder="1" applyAlignment="1">
      <alignment horizontal="left" vertical="center" wrapText="1" shrinkToFit="1"/>
    </xf>
    <xf numFmtId="38" fontId="52" fillId="0" borderId="0" xfId="13" applyFont="1" applyFill="1" applyBorder="1" applyAlignment="1">
      <alignment horizontal="left" vertical="center" wrapText="1" shrinkToFit="1"/>
    </xf>
    <xf numFmtId="179" fontId="10" fillId="0" borderId="0" xfId="12" applyNumberFormat="1" applyFont="1" applyAlignment="1">
      <alignment horizontal="center"/>
    </xf>
    <xf numFmtId="179" fontId="10" fillId="6" borderId="23" xfId="0" applyNumberFormat="1" applyFont="1" applyFill="1" applyBorder="1" applyAlignment="1">
      <alignment horizontal="center" vertical="center"/>
    </xf>
    <xf numFmtId="179" fontId="10" fillId="6" borderId="24" xfId="0" applyNumberFormat="1" applyFont="1" applyFill="1" applyBorder="1" applyAlignment="1">
      <alignment horizontal="center" vertical="center"/>
    </xf>
    <xf numFmtId="0" fontId="10" fillId="3" borderId="31" xfId="12" applyFont="1" applyFill="1" applyBorder="1" applyAlignment="1">
      <alignment horizontal="center" vertical="center"/>
    </xf>
    <xf numFmtId="0" fontId="10" fillId="3" borderId="32" xfId="12" applyFont="1" applyFill="1" applyBorder="1" applyAlignment="1">
      <alignment horizontal="center" vertical="center"/>
    </xf>
    <xf numFmtId="0" fontId="10" fillId="3" borderId="26" xfId="12" applyFont="1" applyFill="1" applyBorder="1" applyAlignment="1">
      <alignment horizontal="center" vertical="center"/>
    </xf>
    <xf numFmtId="38" fontId="10" fillId="3" borderId="66" xfId="13" applyFont="1" applyFill="1" applyBorder="1" applyAlignment="1" applyProtection="1">
      <alignment horizontal="center" vertical="center"/>
    </xf>
    <xf numFmtId="38" fontId="10" fillId="3" borderId="35" xfId="13" applyFont="1" applyFill="1" applyBorder="1" applyAlignment="1" applyProtection="1">
      <alignment horizontal="center" vertical="center"/>
    </xf>
    <xf numFmtId="38" fontId="10" fillId="3" borderId="36" xfId="13" applyFont="1" applyFill="1" applyBorder="1" applyAlignment="1" applyProtection="1">
      <alignment horizontal="center" vertical="center"/>
    </xf>
    <xf numFmtId="0" fontId="10" fillId="0" borderId="7"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6" borderId="23"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16" xfId="0" applyFont="1" applyFill="1" applyBorder="1" applyAlignment="1">
      <alignment horizontal="center" vertical="center" wrapText="1"/>
    </xf>
    <xf numFmtId="0" fontId="0" fillId="0" borderId="123" xfId="0" applyBorder="1" applyAlignment="1" applyProtection="1">
      <alignment vertical="top" wrapText="1"/>
      <protection locked="0"/>
    </xf>
    <xf numFmtId="0" fontId="0" fillId="0" borderId="124" xfId="0" applyBorder="1" applyAlignment="1" applyProtection="1">
      <alignment vertical="top" wrapText="1"/>
      <protection locked="0"/>
    </xf>
    <xf numFmtId="0" fontId="0" fillId="0" borderId="125" xfId="0" applyBorder="1" applyAlignment="1" applyProtection="1">
      <alignment vertical="top" wrapText="1"/>
      <protection locked="0"/>
    </xf>
    <xf numFmtId="0" fontId="29" fillId="0" borderId="121" xfId="0" applyFont="1" applyBorder="1" applyAlignment="1">
      <alignment horizontal="center" vertical="center" shrinkToFit="1"/>
    </xf>
    <xf numFmtId="0" fontId="29" fillId="0" borderId="126" xfId="0" applyFont="1" applyBorder="1" applyAlignment="1">
      <alignment horizontal="center" vertical="center" shrinkToFit="1"/>
    </xf>
    <xf numFmtId="0" fontId="29" fillId="0" borderId="122" xfId="0" applyFont="1" applyBorder="1" applyAlignment="1">
      <alignment horizontal="center" vertical="center" shrinkToFit="1"/>
    </xf>
    <xf numFmtId="0" fontId="29" fillId="3" borderId="15"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0" xfId="7" applyFont="1" applyBorder="1" applyAlignment="1">
      <alignment horizontal="left" vertical="center" shrinkToFit="1"/>
    </xf>
    <xf numFmtId="0" fontId="10" fillId="0" borderId="5" xfId="7" applyFont="1" applyBorder="1" applyAlignment="1">
      <alignment horizontal="left" vertical="center" shrinkToFit="1"/>
    </xf>
    <xf numFmtId="0" fontId="10" fillId="0" borderId="19" xfId="0" applyFont="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6" xfId="0" applyBorder="1" applyAlignment="1" applyProtection="1">
      <alignment vertical="center" wrapText="1"/>
      <protection locked="0"/>
    </xf>
    <xf numFmtId="0" fontId="10" fillId="0" borderId="0" xfId="7" applyFont="1" applyAlignment="1" applyProtection="1">
      <alignment vertical="top" wrapText="1"/>
      <protection locked="0"/>
    </xf>
    <xf numFmtId="0" fontId="0" fillId="0" borderId="0" xfId="0"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6" xfId="0" applyBorder="1" applyAlignment="1" applyProtection="1">
      <alignment vertical="top" wrapText="1"/>
      <protection locked="0"/>
    </xf>
    <xf numFmtId="0" fontId="10" fillId="0" borderId="0" xfId="7" applyFont="1">
      <alignment vertical="center"/>
    </xf>
    <xf numFmtId="0" fontId="0" fillId="0" borderId="0" xfId="0">
      <alignment vertical="center"/>
    </xf>
    <xf numFmtId="0" fontId="0" fillId="0" borderId="8" xfId="0" applyBorder="1">
      <alignment vertical="center"/>
    </xf>
    <xf numFmtId="0" fontId="34" fillId="0" borderId="68" xfId="0" applyFont="1" applyBorder="1" applyAlignment="1">
      <alignment horizontal="left"/>
    </xf>
    <xf numFmtId="0" fontId="34" fillId="0" borderId="45" xfId="0" applyFont="1" applyBorder="1" applyAlignment="1">
      <alignment horizontal="left"/>
    </xf>
    <xf numFmtId="0" fontId="34" fillId="0" borderId="67" xfId="0" applyFont="1" applyBorder="1" applyAlignment="1">
      <alignment horizontal="left"/>
    </xf>
    <xf numFmtId="0" fontId="10" fillId="0" borderId="7" xfId="7" applyFont="1" applyBorder="1" applyAlignment="1" applyProtection="1">
      <alignment horizontal="left" vertical="top" wrapText="1"/>
      <protection locked="0"/>
    </xf>
    <xf numFmtId="0" fontId="10" fillId="0" borderId="0" xfId="7" applyFont="1" applyAlignment="1" applyProtection="1">
      <alignment horizontal="left" vertical="top" wrapText="1"/>
      <protection locked="0"/>
    </xf>
    <xf numFmtId="0" fontId="10" fillId="0" borderId="8" xfId="7" applyFont="1" applyBorder="1" applyAlignment="1" applyProtection="1">
      <alignment horizontal="left" vertical="top" wrapText="1"/>
      <protection locked="0"/>
    </xf>
    <xf numFmtId="0" fontId="10" fillId="0" borderId="17" xfId="7" applyFont="1" applyBorder="1" applyAlignment="1" applyProtection="1">
      <alignment horizontal="left" vertical="top" wrapText="1"/>
      <protection locked="0"/>
    </xf>
    <xf numFmtId="0" fontId="10" fillId="0" borderId="9" xfId="7" applyFont="1" applyBorder="1" applyAlignment="1" applyProtection="1">
      <alignment horizontal="left" vertical="top" wrapText="1"/>
      <protection locked="0"/>
    </xf>
    <xf numFmtId="0" fontId="10" fillId="0" borderId="6" xfId="7" applyFont="1" applyBorder="1" applyAlignment="1" applyProtection="1">
      <alignment horizontal="left" vertical="top" wrapText="1"/>
      <protection locked="0"/>
    </xf>
    <xf numFmtId="0" fontId="34" fillId="0" borderId="50" xfId="0" applyFont="1" applyBorder="1" applyAlignment="1" applyProtection="1">
      <alignment horizontal="left" vertical="center" shrinkToFit="1"/>
      <protection locked="0"/>
    </xf>
    <xf numFmtId="0" fontId="29" fillId="0" borderId="0" xfId="0" applyFont="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3" fillId="4" borderId="0" xfId="0" applyFont="1" applyFill="1" applyAlignment="1">
      <alignment horizontal="center" vertical="center"/>
    </xf>
    <xf numFmtId="0" fontId="10" fillId="0" borderId="32" xfId="0" applyFont="1" applyBorder="1" applyAlignment="1" applyProtection="1">
      <alignment vertical="center" wrapText="1"/>
      <protection locked="0"/>
    </xf>
    <xf numFmtId="0" fontId="10" fillId="0" borderId="26" xfId="0" applyFont="1" applyBorder="1" applyAlignment="1" applyProtection="1">
      <alignment vertical="center" wrapText="1"/>
      <protection locked="0"/>
    </xf>
    <xf numFmtId="0" fontId="29" fillId="3" borderId="15"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14" xfId="0" applyFont="1" applyFill="1" applyBorder="1" applyAlignment="1">
      <alignment horizontal="center" vertical="center"/>
    </xf>
    <xf numFmtId="0" fontId="10" fillId="0" borderId="63" xfId="0" applyFont="1" applyBorder="1" applyAlignment="1">
      <alignment horizontal="center" vertical="center"/>
    </xf>
    <xf numFmtId="0" fontId="10" fillId="0" borderId="110" xfId="0" applyFont="1" applyBorder="1" applyAlignment="1">
      <alignment horizontal="center" vertical="center"/>
    </xf>
    <xf numFmtId="0" fontId="10" fillId="0" borderId="64" xfId="0" applyFont="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74"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34" fillId="0" borderId="44" xfId="0" applyFont="1" applyBorder="1" applyAlignment="1">
      <alignment horizontal="left"/>
    </xf>
    <xf numFmtId="0" fontId="10" fillId="0" borderId="47" xfId="0"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38" fontId="34" fillId="0" borderId="109" xfId="13" applyFont="1" applyBorder="1" applyAlignment="1">
      <alignment horizontal="left" vertical="center" shrinkToFit="1"/>
    </xf>
    <xf numFmtId="38" fontId="34" fillId="0" borderId="0" xfId="13" applyFont="1" applyBorder="1" applyAlignment="1">
      <alignment horizontal="left" vertical="center" shrinkToFit="1"/>
    </xf>
    <xf numFmtId="0" fontId="29" fillId="0" borderId="87"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29" fillId="3" borderId="31" xfId="0" applyFont="1" applyFill="1" applyBorder="1" applyAlignment="1">
      <alignment horizontal="center" vertical="center"/>
    </xf>
    <xf numFmtId="0" fontId="29" fillId="3" borderId="32" xfId="0" applyFont="1" applyFill="1" applyBorder="1" applyAlignment="1">
      <alignment horizontal="center" vertical="center"/>
    </xf>
    <xf numFmtId="0" fontId="29" fillId="3" borderId="26" xfId="0" applyFont="1" applyFill="1" applyBorder="1" applyAlignment="1">
      <alignment horizontal="center" vertical="center"/>
    </xf>
    <xf numFmtId="0" fontId="10" fillId="0" borderId="10" xfId="0" applyFont="1" applyBorder="1" applyAlignment="1" applyProtection="1">
      <alignment horizontal="left" vertical="top" wrapText="1"/>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41" fillId="0" borderId="0" xfId="12" applyFont="1" applyAlignment="1">
      <alignment horizontal="left" vertical="center" shrinkToFit="1"/>
    </xf>
    <xf numFmtId="38" fontId="34" fillId="0" borderId="80" xfId="13" applyFont="1" applyFill="1" applyBorder="1" applyAlignment="1" applyProtection="1">
      <alignment horizontal="left" vertical="top" shrinkToFit="1"/>
    </xf>
    <xf numFmtId="176" fontId="10" fillId="3" borderId="82" xfId="12" applyNumberFormat="1" applyFont="1" applyFill="1" applyBorder="1" applyAlignment="1">
      <alignment horizontal="center" vertical="center"/>
    </xf>
    <xf numFmtId="176" fontId="10" fillId="3" borderId="83" xfId="12" applyNumberFormat="1" applyFont="1" applyFill="1" applyBorder="1" applyAlignment="1">
      <alignment horizontal="center" vertical="center"/>
    </xf>
    <xf numFmtId="176" fontId="10" fillId="3" borderId="84" xfId="12" applyNumberFormat="1" applyFont="1" applyFill="1" applyBorder="1" applyAlignment="1">
      <alignment horizontal="center" vertical="center"/>
    </xf>
    <xf numFmtId="176" fontId="10" fillId="3" borderId="66" xfId="12" applyNumberFormat="1" applyFont="1" applyFill="1" applyBorder="1" applyAlignment="1">
      <alignment horizontal="center" vertical="center"/>
    </xf>
    <xf numFmtId="176" fontId="10" fillId="3" borderId="35" xfId="12" applyNumberFormat="1" applyFont="1" applyFill="1" applyBorder="1" applyAlignment="1">
      <alignment horizontal="center" vertical="center"/>
    </xf>
    <xf numFmtId="176" fontId="10" fillId="3" borderId="36" xfId="12" applyNumberFormat="1" applyFont="1" applyFill="1" applyBorder="1" applyAlignment="1">
      <alignment horizontal="center" vertical="center"/>
    </xf>
    <xf numFmtId="0" fontId="10" fillId="0" borderId="49" xfId="0" applyFont="1" applyBorder="1" applyAlignment="1" applyProtection="1">
      <alignment horizontal="left" vertical="top" wrapText="1"/>
      <protection locked="0"/>
    </xf>
    <xf numFmtId="0" fontId="10" fillId="0" borderId="50" xfId="0" applyFont="1" applyBorder="1" applyAlignment="1" applyProtection="1">
      <alignment horizontal="left" vertical="top" wrapText="1"/>
      <protection locked="0"/>
    </xf>
    <xf numFmtId="0" fontId="10" fillId="0" borderId="51"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5" xfId="0" applyFont="1" applyBorder="1" applyAlignment="1">
      <alignment horizontal="left" vertical="center" wrapText="1"/>
    </xf>
    <xf numFmtId="176" fontId="29" fillId="0" borderId="87" xfId="0" applyNumberFormat="1" applyFont="1" applyBorder="1" applyAlignment="1">
      <alignment horizontal="center" vertical="center"/>
    </xf>
    <xf numFmtId="176" fontId="29" fillId="0" borderId="115" xfId="0" applyNumberFormat="1" applyFont="1" applyBorder="1" applyAlignment="1">
      <alignment horizontal="center" vertical="center"/>
    </xf>
    <xf numFmtId="0" fontId="29" fillId="6" borderId="87" xfId="0" applyFont="1" applyFill="1" applyBorder="1" applyAlignment="1">
      <alignment horizontal="center" vertical="center" shrinkToFit="1"/>
    </xf>
    <xf numFmtId="0" fontId="29" fillId="6" borderId="115" xfId="0" applyFont="1" applyFill="1" applyBorder="1" applyAlignment="1">
      <alignment horizontal="center" vertical="center" shrinkToFit="1"/>
    </xf>
    <xf numFmtId="178" fontId="29" fillId="0" borderId="87" xfId="11" applyNumberFormat="1" applyFont="1" applyFill="1" applyBorder="1" applyAlignment="1" applyProtection="1">
      <alignment horizontal="center" vertical="center"/>
    </xf>
    <xf numFmtId="178" fontId="29" fillId="0" borderId="115" xfId="11" applyNumberFormat="1" applyFont="1" applyFill="1" applyBorder="1" applyAlignment="1" applyProtection="1">
      <alignment horizontal="center" vertical="center"/>
    </xf>
    <xf numFmtId="178" fontId="29" fillId="0" borderId="87" xfId="11" applyNumberFormat="1" applyFont="1" applyFill="1" applyBorder="1" applyAlignment="1">
      <alignment horizontal="center" vertical="center"/>
    </xf>
    <xf numFmtId="178" fontId="29" fillId="0" borderId="73" xfId="11" applyNumberFormat="1" applyFont="1" applyFill="1" applyBorder="1" applyAlignment="1">
      <alignment horizontal="center" vertical="center"/>
    </xf>
    <xf numFmtId="0" fontId="10" fillId="6" borderId="117" xfId="0" applyFont="1" applyFill="1" applyBorder="1" applyAlignment="1">
      <alignment horizontal="center" vertical="center"/>
    </xf>
    <xf numFmtId="0" fontId="10" fillId="6" borderId="118" xfId="0" applyFont="1" applyFill="1" applyBorder="1" applyAlignment="1">
      <alignment horizontal="center" vertical="center"/>
    </xf>
    <xf numFmtId="0" fontId="10" fillId="6" borderId="119" xfId="0" applyFont="1" applyFill="1" applyBorder="1" applyAlignment="1">
      <alignment horizontal="center" vertical="center"/>
    </xf>
    <xf numFmtId="0" fontId="10" fillId="6" borderId="118" xfId="0" applyFont="1" applyFill="1" applyBorder="1" applyAlignment="1">
      <alignment horizontal="center" vertical="center" wrapText="1"/>
    </xf>
    <xf numFmtId="179" fontId="10" fillId="6" borderId="117" xfId="0" applyNumberFormat="1" applyFont="1" applyFill="1" applyBorder="1" applyAlignment="1">
      <alignment horizontal="center" vertical="center"/>
    </xf>
    <xf numFmtId="179" fontId="10" fillId="6" borderId="119" xfId="0" applyNumberFormat="1" applyFont="1" applyFill="1" applyBorder="1" applyAlignment="1">
      <alignment horizontal="center"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5" xfId="0" applyFont="1" applyBorder="1" applyAlignment="1">
      <alignment horizontal="left" vertical="center"/>
    </xf>
    <xf numFmtId="0" fontId="34" fillId="3" borderId="31" xfId="12" applyFont="1" applyFill="1" applyBorder="1" applyAlignment="1">
      <alignment horizontal="center" vertical="center" wrapText="1"/>
    </xf>
    <xf numFmtId="0" fontId="34" fillId="3" borderId="32" xfId="12" applyFont="1" applyFill="1" applyBorder="1" applyAlignment="1">
      <alignment horizontal="center" vertical="center" wrapText="1"/>
    </xf>
    <xf numFmtId="0" fontId="34" fillId="3" borderId="26" xfId="12" applyFont="1" applyFill="1" applyBorder="1" applyAlignment="1">
      <alignment horizontal="center" vertical="center" wrapText="1"/>
    </xf>
    <xf numFmtId="0" fontId="34" fillId="3" borderId="19" xfId="12" applyFont="1" applyFill="1" applyBorder="1" applyAlignment="1">
      <alignment horizontal="center" vertical="center" wrapText="1"/>
    </xf>
    <xf numFmtId="0" fontId="34" fillId="3" borderId="10" xfId="12" applyFont="1" applyFill="1" applyBorder="1" applyAlignment="1">
      <alignment horizontal="center" vertical="center" wrapText="1"/>
    </xf>
    <xf numFmtId="0" fontId="34" fillId="3" borderId="5" xfId="12" applyFont="1" applyFill="1" applyBorder="1" applyAlignment="1">
      <alignment horizontal="center" vertical="center" wrapText="1"/>
    </xf>
    <xf numFmtId="0" fontId="34" fillId="3" borderId="17" xfId="12" applyFont="1" applyFill="1" applyBorder="1" applyAlignment="1">
      <alignment horizontal="center" vertical="center" wrapText="1"/>
    </xf>
    <xf numFmtId="0" fontId="34" fillId="3" borderId="9" xfId="12" applyFont="1" applyFill="1" applyBorder="1" applyAlignment="1">
      <alignment horizontal="center" vertical="center" wrapText="1"/>
    </xf>
    <xf numFmtId="0" fontId="34" fillId="3" borderId="6" xfId="12" applyFont="1" applyFill="1" applyBorder="1" applyAlignment="1">
      <alignment horizontal="center" vertical="center" wrapText="1"/>
    </xf>
    <xf numFmtId="177" fontId="10" fillId="0" borderId="15" xfId="0" applyNumberFormat="1" applyFont="1" applyBorder="1">
      <alignment vertical="center"/>
    </xf>
    <xf numFmtId="0" fontId="0" fillId="0" borderId="14" xfId="0" applyBorder="1">
      <alignment vertical="center"/>
    </xf>
    <xf numFmtId="177" fontId="10" fillId="0" borderId="3" xfId="0" applyNumberFormat="1" applyFont="1" applyBorder="1">
      <alignment vertical="center"/>
    </xf>
    <xf numFmtId="0" fontId="0" fillId="0" borderId="3" xfId="0" applyBorder="1">
      <alignment vertical="center"/>
    </xf>
    <xf numFmtId="0" fontId="10" fillId="0" borderId="23" xfId="0" applyFont="1" applyBorder="1" applyAlignment="1">
      <alignment horizontal="left" vertical="center" wrapText="1"/>
    </xf>
    <xf numFmtId="0" fontId="10" fillId="0" borderId="16" xfId="0" applyFont="1" applyBorder="1" applyAlignment="1">
      <alignment horizontal="left" vertical="center"/>
    </xf>
    <xf numFmtId="0" fontId="10" fillId="0" borderId="24" xfId="0" applyFont="1" applyBorder="1" applyAlignment="1">
      <alignment horizontal="left" vertical="center"/>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4" fillId="0" borderId="23" xfId="0" applyFont="1" applyBorder="1" applyAlignment="1">
      <alignment horizontal="left" vertical="center"/>
    </xf>
    <xf numFmtId="0" fontId="14" fillId="0" borderId="16" xfId="0" applyFont="1" applyBorder="1" applyAlignment="1">
      <alignment horizontal="left" vertical="center"/>
    </xf>
    <xf numFmtId="0" fontId="14" fillId="0" borderId="24" xfId="0" applyFont="1" applyBorder="1" applyAlignment="1">
      <alignment horizontal="left" vertical="center"/>
    </xf>
    <xf numFmtId="0" fontId="46" fillId="3" borderId="15"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10" fillId="0" borderId="23" xfId="0" applyFont="1" applyBorder="1" applyAlignment="1">
      <alignment horizontal="left" vertical="center"/>
    </xf>
    <xf numFmtId="0" fontId="10" fillId="0" borderId="0" xfId="0" applyFont="1" applyAlignment="1" applyProtection="1">
      <alignment horizontal="left" vertical="top"/>
      <protection locked="0"/>
    </xf>
    <xf numFmtId="0" fontId="10" fillId="0" borderId="8" xfId="0" applyFont="1" applyBorder="1" applyAlignment="1" applyProtection="1">
      <alignment horizontal="left" vertical="top"/>
      <protection locked="0"/>
    </xf>
    <xf numFmtId="0" fontId="10" fillId="0" borderId="7" xfId="0" applyFont="1" applyBorder="1" applyAlignment="1" applyProtection="1">
      <alignment horizontal="left" vertical="top"/>
      <protection locked="0"/>
    </xf>
    <xf numFmtId="0" fontId="10" fillId="0" borderId="17"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6" xfId="0" applyFont="1" applyBorder="1" applyAlignment="1" applyProtection="1">
      <alignment horizontal="left" vertical="top"/>
      <protection locked="0"/>
    </xf>
    <xf numFmtId="0" fontId="10" fillId="0" borderId="23" xfId="0" applyFont="1" applyBorder="1" applyAlignment="1">
      <alignment vertical="center" wrapText="1"/>
    </xf>
    <xf numFmtId="0" fontId="10" fillId="0" borderId="16" xfId="0" applyFont="1" applyBorder="1" applyAlignment="1">
      <alignment vertical="center" wrapText="1"/>
    </xf>
    <xf numFmtId="0" fontId="10" fillId="0" borderId="24" xfId="0" applyFont="1" applyBorder="1" applyAlignment="1">
      <alignment vertical="center" wrapText="1"/>
    </xf>
    <xf numFmtId="38" fontId="10" fillId="0" borderId="23" xfId="13" applyFont="1" applyFill="1" applyBorder="1" applyAlignment="1" applyProtection="1">
      <alignment horizontal="left" vertical="center"/>
    </xf>
    <xf numFmtId="38" fontId="10" fillId="0" borderId="16" xfId="13" applyFont="1" applyFill="1" applyBorder="1" applyAlignment="1" applyProtection="1">
      <alignment horizontal="left" vertical="center"/>
    </xf>
    <xf numFmtId="38" fontId="10" fillId="0" borderId="92" xfId="13" applyFont="1" applyFill="1" applyBorder="1" applyAlignment="1" applyProtection="1">
      <alignment horizontal="left" vertical="center"/>
    </xf>
    <xf numFmtId="0" fontId="0" fillId="0" borderId="32" xfId="0" applyBorder="1" applyAlignment="1">
      <alignment horizontal="center" vertical="center"/>
    </xf>
    <xf numFmtId="0" fontId="8" fillId="0" borderId="72" xfId="12" applyBorder="1" applyAlignment="1">
      <alignment horizontal="center" vertical="center" wrapText="1"/>
    </xf>
    <xf numFmtId="0" fontId="8" fillId="0" borderId="73" xfId="12" applyBorder="1" applyAlignment="1">
      <alignment horizontal="center" vertical="center" wrapText="1"/>
    </xf>
    <xf numFmtId="179" fontId="8" fillId="0" borderId="72" xfId="0" applyNumberFormat="1" applyFont="1" applyBorder="1">
      <alignment vertical="center"/>
    </xf>
    <xf numFmtId="0" fontId="49" fillId="0" borderId="0" xfId="0" applyFont="1" applyAlignment="1">
      <alignment vertical="top" wrapText="1"/>
    </xf>
    <xf numFmtId="0" fontId="14" fillId="0" borderId="0" xfId="0" applyFont="1" applyAlignment="1">
      <alignment vertical="top" wrapText="1"/>
    </xf>
    <xf numFmtId="179" fontId="10" fillId="3" borderId="66" xfId="13" applyNumberFormat="1" applyFont="1" applyFill="1" applyBorder="1" applyAlignment="1" applyProtection="1">
      <alignment horizontal="center" vertical="center"/>
    </xf>
    <xf numFmtId="179" fontId="10" fillId="3" borderId="35" xfId="13" applyNumberFormat="1" applyFont="1" applyFill="1" applyBorder="1" applyAlignment="1" applyProtection="1">
      <alignment horizontal="center" vertical="center"/>
    </xf>
    <xf numFmtId="179" fontId="10" fillId="3" borderId="36" xfId="13" applyNumberFormat="1" applyFont="1" applyFill="1" applyBorder="1" applyAlignment="1" applyProtection="1">
      <alignment horizontal="center" vertical="center"/>
    </xf>
    <xf numFmtId="0" fontId="10" fillId="3" borderId="42" xfId="0" applyFont="1" applyFill="1" applyBorder="1" applyAlignment="1">
      <alignment horizontal="center" vertical="center" wrapText="1"/>
    </xf>
    <xf numFmtId="0" fontId="10" fillId="3" borderId="13"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7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6" xfId="0" applyFont="1" applyFill="1" applyBorder="1" applyAlignment="1">
      <alignment horizontal="center" vertical="center"/>
    </xf>
    <xf numFmtId="179" fontId="14" fillId="0" borderId="88" xfId="13" applyNumberFormat="1" applyFont="1" applyFill="1" applyBorder="1" applyAlignment="1" applyProtection="1">
      <alignment horizontal="right" vertical="center"/>
    </xf>
    <xf numFmtId="179" fontId="14" fillId="0" borderId="89" xfId="13" applyNumberFormat="1" applyFont="1" applyFill="1" applyBorder="1" applyAlignment="1" applyProtection="1">
      <alignment horizontal="right" vertical="center"/>
    </xf>
    <xf numFmtId="0" fontId="10" fillId="3" borderId="77"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79" xfId="0" applyFont="1" applyFill="1" applyBorder="1" applyAlignment="1">
      <alignment horizontal="center" vertical="center" wrapText="1"/>
    </xf>
    <xf numFmtId="0" fontId="10" fillId="3" borderId="80"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21" fillId="0" borderId="19"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28" xfId="0" applyBorder="1" applyAlignment="1" applyProtection="1">
      <alignment vertical="top" wrapText="1"/>
      <protection locked="0"/>
    </xf>
    <xf numFmtId="0" fontId="21" fillId="6" borderId="63" xfId="0" applyFont="1" applyFill="1" applyBorder="1" applyAlignment="1">
      <alignment horizontal="left" vertical="center"/>
    </xf>
    <xf numFmtId="0" fontId="21" fillId="6" borderId="61" xfId="0" applyFont="1" applyFill="1" applyBorder="1" applyAlignment="1">
      <alignment horizontal="left" vertical="center"/>
    </xf>
    <xf numFmtId="0" fontId="21" fillId="6" borderId="63" xfId="0" applyFont="1" applyFill="1" applyBorder="1" applyAlignment="1">
      <alignment horizontal="left" vertical="center" wrapText="1" shrinkToFit="1"/>
    </xf>
    <xf numFmtId="0" fontId="21" fillId="6" borderId="64" xfId="0" applyFont="1" applyFill="1" applyBorder="1" applyAlignment="1">
      <alignment horizontal="left" vertical="center" wrapText="1" shrinkToFit="1"/>
    </xf>
    <xf numFmtId="0" fontId="21" fillId="0" borderId="10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03"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0" fillId="0" borderId="104" xfId="0" applyBorder="1" applyAlignment="1" applyProtection="1">
      <alignment horizontal="left" vertical="top" wrapText="1"/>
      <protection locked="0"/>
    </xf>
    <xf numFmtId="0" fontId="21" fillId="0" borderId="101" xfId="0" applyFont="1"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31" fillId="0" borderId="1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6" xfId="0" applyFont="1" applyBorder="1" applyAlignment="1">
      <alignment horizontal="center" vertical="center" wrapText="1"/>
    </xf>
    <xf numFmtId="0" fontId="31" fillId="3" borderId="41" xfId="0" applyFont="1" applyFill="1" applyBorder="1" applyAlignment="1">
      <alignment horizontal="center" vertical="center" textRotation="255"/>
    </xf>
    <xf numFmtId="0" fontId="31" fillId="3" borderId="11" xfId="0" applyFont="1" applyFill="1" applyBorder="1" applyAlignment="1">
      <alignment horizontal="center" vertical="center" textRotation="255"/>
    </xf>
    <xf numFmtId="0" fontId="31" fillId="3" borderId="29" xfId="0" applyFont="1" applyFill="1" applyBorder="1" applyAlignment="1">
      <alignment horizontal="center" vertical="center" textRotation="255"/>
    </xf>
    <xf numFmtId="0" fontId="31" fillId="0" borderId="15"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4" xfId="0" applyFont="1" applyBorder="1" applyAlignment="1">
      <alignment horizontal="center" vertical="center" wrapText="1"/>
    </xf>
    <xf numFmtId="0" fontId="31" fillId="3" borderId="15"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5" xfId="0" applyFont="1" applyFill="1" applyBorder="1" applyAlignment="1">
      <alignment vertical="center" wrapText="1" shrinkToFit="1"/>
    </xf>
    <xf numFmtId="0" fontId="31" fillId="3" borderId="11" xfId="0" applyFont="1" applyFill="1" applyBorder="1" applyAlignment="1">
      <alignment vertical="center" wrapText="1" shrinkToFit="1"/>
    </xf>
    <xf numFmtId="0" fontId="31" fillId="3" borderId="29" xfId="0" applyFont="1" applyFill="1" applyBorder="1" applyAlignment="1">
      <alignment vertical="center" wrapText="1" shrinkToFit="1"/>
    </xf>
    <xf numFmtId="0" fontId="31" fillId="3" borderId="15" xfId="0" applyFont="1" applyFill="1" applyBorder="1" applyAlignment="1">
      <alignment horizontal="center" vertical="center" textRotation="255" wrapText="1"/>
    </xf>
    <xf numFmtId="0" fontId="31" fillId="3" borderId="19"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6" xfId="0" applyFont="1" applyFill="1" applyBorder="1" applyAlignment="1">
      <alignment horizontal="center" vertical="center"/>
    </xf>
    <xf numFmtId="0" fontId="21" fillId="0" borderId="19" xfId="0" applyFont="1" applyBorder="1" applyProtection="1">
      <alignment vertical="center"/>
      <protection locked="0"/>
    </xf>
    <xf numFmtId="0" fontId="21" fillId="0" borderId="10" xfId="0" applyFont="1" applyBorder="1" applyProtection="1">
      <alignment vertical="center"/>
      <protection locked="0"/>
    </xf>
    <xf numFmtId="0" fontId="21" fillId="0" borderId="5" xfId="0" applyFont="1" applyBorder="1" applyProtection="1">
      <alignment vertical="center"/>
      <protection locked="0"/>
    </xf>
    <xf numFmtId="0" fontId="21" fillId="0" borderId="39" xfId="0" applyFont="1" applyBorder="1" applyAlignment="1" applyProtection="1">
      <alignment horizontal="right" vertical="center"/>
      <protection locked="0"/>
    </xf>
    <xf numFmtId="0" fontId="21" fillId="0" borderId="34" xfId="0" applyFont="1" applyBorder="1" applyAlignment="1" applyProtection="1">
      <alignment horizontal="right" vertical="center"/>
      <protection locked="0"/>
    </xf>
    <xf numFmtId="0" fontId="21" fillId="0" borderId="19"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3" borderId="31" xfId="0" applyFont="1" applyFill="1" applyBorder="1" applyAlignment="1">
      <alignment horizontal="center" vertical="center"/>
    </xf>
    <xf numFmtId="0" fontId="21" fillId="3" borderId="26" xfId="0" applyFont="1" applyFill="1" applyBorder="1" applyAlignment="1">
      <alignment horizontal="center" vertical="center"/>
    </xf>
    <xf numFmtId="0" fontId="21" fillId="3" borderId="32" xfId="0" applyFont="1" applyFill="1" applyBorder="1" applyAlignment="1">
      <alignment horizontal="center" vertical="center"/>
    </xf>
    <xf numFmtId="0" fontId="21" fillId="0" borderId="56"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178" fontId="21" fillId="0" borderId="68" xfId="11" applyNumberFormat="1" applyFont="1" applyBorder="1" applyAlignment="1" applyProtection="1">
      <alignment horizontal="center" vertical="center"/>
      <protection locked="0"/>
    </xf>
    <xf numFmtId="178" fontId="21" fillId="0" borderId="44" xfId="11" applyNumberFormat="1" applyFont="1" applyBorder="1" applyAlignment="1" applyProtection="1">
      <alignment horizontal="center" vertical="center"/>
      <protection locked="0"/>
    </xf>
    <xf numFmtId="0" fontId="21" fillId="0" borderId="19"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12" xfId="0" applyFont="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1" fillId="0" borderId="0" xfId="0" applyFont="1" applyAlignment="1">
      <alignment horizontal="right"/>
    </xf>
    <xf numFmtId="0" fontId="22" fillId="5" borderId="0" xfId="0" applyFont="1" applyFill="1" applyAlignment="1">
      <alignment horizontal="center" vertical="center"/>
    </xf>
    <xf numFmtId="0" fontId="21" fillId="3" borderId="5"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0" borderId="17"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3" borderId="15" xfId="0" applyFont="1" applyFill="1" applyBorder="1" applyAlignment="1">
      <alignment horizontal="center" vertical="center"/>
    </xf>
    <xf numFmtId="0" fontId="21" fillId="3" borderId="11" xfId="0" applyFont="1" applyFill="1" applyBorder="1" applyAlignment="1">
      <alignment horizontal="center" vertical="center"/>
    </xf>
    <xf numFmtId="0" fontId="31" fillId="3" borderId="19" xfId="0" applyFont="1" applyFill="1" applyBorder="1" applyAlignment="1">
      <alignment horizontal="center" vertical="center" wrapText="1"/>
    </xf>
    <xf numFmtId="0" fontId="30" fillId="0" borderId="0" xfId="0" applyFont="1" applyAlignment="1">
      <alignment shrinkToFit="1"/>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21" fillId="0" borderId="7"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31" fillId="3" borderId="12"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0" borderId="10" xfId="0" applyFont="1" applyBorder="1" applyAlignment="1">
      <alignment horizontal="left" vertical="center" wrapText="1"/>
    </xf>
    <xf numFmtId="0" fontId="21" fillId="0" borderId="40"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44"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47"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0" fontId="21" fillId="0" borderId="5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21" fillId="0" borderId="46" xfId="0" applyFont="1" applyBorder="1" applyAlignment="1" applyProtection="1">
      <alignment horizontal="left" vertical="center" wrapText="1"/>
      <protection locked="0"/>
    </xf>
    <xf numFmtId="0" fontId="21" fillId="0" borderId="55" xfId="0" applyFont="1" applyBorder="1" applyAlignment="1" applyProtection="1">
      <alignment horizontal="left" vertical="center" wrapText="1"/>
      <protection locked="0"/>
    </xf>
    <xf numFmtId="0" fontId="21" fillId="0" borderId="17" xfId="0"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0" fillId="0" borderId="10"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21" fillId="0" borderId="11" xfId="0" applyFont="1" applyBorder="1" applyAlignment="1">
      <alignment horizontal="center" vertical="center"/>
    </xf>
    <xf numFmtId="0" fontId="21" fillId="0" borderId="43" xfId="0" applyFont="1" applyBorder="1" applyAlignment="1" applyProtection="1">
      <alignment vertical="center" wrapText="1"/>
      <protection locked="0"/>
    </xf>
    <xf numFmtId="0" fontId="21" fillId="0" borderId="45" xfId="0" applyFont="1" applyBorder="1" applyAlignment="1" applyProtection="1">
      <alignment vertical="center" wrapText="1"/>
      <protection locked="0"/>
    </xf>
    <xf numFmtId="0" fontId="21" fillId="0" borderId="44" xfId="0" applyFont="1" applyBorder="1" applyAlignment="1" applyProtection="1">
      <alignment vertical="center" wrapText="1"/>
      <protection locked="0"/>
    </xf>
    <xf numFmtId="0" fontId="21" fillId="0" borderId="40" xfId="0" applyFont="1" applyBorder="1" applyAlignment="1" applyProtection="1">
      <alignment vertical="center" wrapText="1"/>
      <protection locked="0"/>
    </xf>
    <xf numFmtId="0" fontId="21" fillId="0" borderId="37" xfId="0" applyFont="1" applyBorder="1" applyAlignment="1" applyProtection="1">
      <alignment vertical="center" wrapText="1"/>
      <protection locked="0"/>
    </xf>
    <xf numFmtId="0" fontId="21" fillId="0" borderId="38" xfId="0" applyFont="1" applyBorder="1" applyAlignment="1" applyProtection="1">
      <alignment vertical="center" wrapText="1"/>
      <protection locked="0"/>
    </xf>
    <xf numFmtId="0" fontId="28" fillId="0" borderId="0" xfId="6" applyFont="1" applyAlignment="1">
      <alignment horizontal="center" vertical="center" wrapText="1"/>
    </xf>
    <xf numFmtId="0" fontId="19" fillId="0" borderId="0" xfId="6" applyFont="1" applyAlignment="1">
      <alignment horizontal="center" vertical="center" wrapText="1"/>
    </xf>
    <xf numFmtId="0" fontId="21" fillId="3" borderId="31" xfId="0" applyFont="1" applyFill="1" applyBorder="1" applyAlignment="1">
      <alignment horizontal="left" vertical="center"/>
    </xf>
    <xf numFmtId="0" fontId="21" fillId="3" borderId="32" xfId="0" applyFont="1" applyFill="1" applyBorder="1" applyAlignment="1">
      <alignment horizontal="left" vertical="center"/>
    </xf>
    <xf numFmtId="0" fontId="21" fillId="3" borderId="26" xfId="0" applyFont="1" applyFill="1" applyBorder="1" applyAlignment="1">
      <alignment horizontal="left" vertical="center"/>
    </xf>
    <xf numFmtId="0" fontId="21" fillId="0" borderId="23"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2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49" xfId="0" applyFont="1" applyBorder="1" applyAlignment="1" applyProtection="1">
      <alignment horizontal="left" vertical="center"/>
      <protection locked="0"/>
    </xf>
    <xf numFmtId="0" fontId="21" fillId="0" borderId="50" xfId="0" applyFont="1" applyBorder="1" applyAlignment="1" applyProtection="1">
      <alignment horizontal="left" vertical="center"/>
      <protection locked="0"/>
    </xf>
    <xf numFmtId="0" fontId="21" fillId="0" borderId="51" xfId="0" applyFont="1" applyBorder="1" applyAlignment="1" applyProtection="1">
      <alignment horizontal="left" vertical="center"/>
      <protection locked="0"/>
    </xf>
    <xf numFmtId="0" fontId="21" fillId="0" borderId="17"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5" fillId="0" borderId="2" xfId="0" applyFont="1" applyBorder="1" applyAlignment="1">
      <alignment shrinkToFit="1"/>
    </xf>
    <xf numFmtId="0" fontId="21" fillId="2" borderId="13"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4" xfId="0" applyFont="1" applyFill="1" applyBorder="1" applyAlignment="1" applyProtection="1">
      <alignment horizontal="left" vertical="center" wrapText="1"/>
      <protection locked="0"/>
    </xf>
    <xf numFmtId="0" fontId="21" fillId="3" borderId="42"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0" borderId="46" xfId="0" applyFont="1" applyBorder="1" applyAlignment="1" applyProtection="1">
      <alignment vertical="center" wrapText="1"/>
      <protection locked="0"/>
    </xf>
    <xf numFmtId="0" fontId="21" fillId="0" borderId="47" xfId="0" applyFont="1" applyBorder="1" applyAlignment="1" applyProtection="1">
      <alignment vertical="center" wrapText="1"/>
      <protection locked="0"/>
    </xf>
    <xf numFmtId="0" fontId="21" fillId="0" borderId="48" xfId="0" applyFont="1" applyBorder="1" applyAlignment="1" applyProtection="1">
      <alignment vertical="center" wrapText="1"/>
      <protection locked="0"/>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9" xfId="0" applyFont="1" applyBorder="1" applyAlignment="1" applyProtection="1">
      <alignment vertical="center" wrapText="1"/>
      <protection locked="0"/>
    </xf>
    <xf numFmtId="0" fontId="21" fillId="0" borderId="46" xfId="0" applyFont="1" applyBorder="1" applyProtection="1">
      <alignment vertical="center"/>
      <protection locked="0"/>
    </xf>
    <xf numFmtId="0" fontId="21" fillId="0" borderId="47" xfId="0" applyFont="1" applyBorder="1" applyProtection="1">
      <alignment vertical="center"/>
      <protection locked="0"/>
    </xf>
    <xf numFmtId="0" fontId="21" fillId="0" borderId="48" xfId="0" applyFont="1" applyBorder="1" applyProtection="1">
      <alignment vertical="center"/>
      <protection locked="0"/>
    </xf>
    <xf numFmtId="0" fontId="55" fillId="2" borderId="7" xfId="28" applyFont="1" applyFill="1" applyBorder="1" applyAlignment="1">
      <alignment horizontal="left" vertical="center" wrapText="1"/>
    </xf>
    <xf numFmtId="0" fontId="57" fillId="14" borderId="17" xfId="28" applyFont="1" applyFill="1" applyBorder="1" applyAlignment="1">
      <alignment horizontal="left" vertical="center" wrapText="1"/>
    </xf>
    <xf numFmtId="0" fontId="57" fillId="14" borderId="9" xfId="28" applyFont="1" applyFill="1" applyBorder="1" applyAlignment="1">
      <alignment horizontal="left" vertical="center" wrapText="1"/>
    </xf>
    <xf numFmtId="0" fontId="57" fillId="14" borderId="6" xfId="28" applyFont="1" applyFill="1" applyBorder="1" applyAlignment="1">
      <alignment horizontal="left" vertical="center" wrapText="1"/>
    </xf>
    <xf numFmtId="0" fontId="60" fillId="0" borderId="0" xfId="28" applyFont="1" applyAlignment="1">
      <alignment horizontal="left" vertical="center" wrapText="1"/>
    </xf>
    <xf numFmtId="0" fontId="57" fillId="0" borderId="0" xfId="28" applyFont="1" applyAlignment="1">
      <alignment horizontal="left" vertical="center" wrapText="1"/>
    </xf>
    <xf numFmtId="0" fontId="55" fillId="2" borderId="0" xfId="28" applyFont="1" applyFill="1" applyAlignment="1">
      <alignment horizontal="left" vertical="center" wrapText="1"/>
    </xf>
    <xf numFmtId="0" fontId="57" fillId="13" borderId="31" xfId="28" applyFont="1" applyFill="1" applyBorder="1" applyAlignment="1">
      <alignment horizontal="left" vertical="center" wrapText="1"/>
    </xf>
    <xf numFmtId="0" fontId="57" fillId="13" borderId="32" xfId="28" applyFont="1" applyFill="1" applyBorder="1" applyAlignment="1">
      <alignment horizontal="left" vertical="center" wrapText="1"/>
    </xf>
    <xf numFmtId="0" fontId="57" fillId="13" borderId="26" xfId="28" applyFont="1" applyFill="1" applyBorder="1" applyAlignment="1">
      <alignment horizontal="left" vertical="center" wrapText="1"/>
    </xf>
    <xf numFmtId="0" fontId="57" fillId="13" borderId="31" xfId="30" applyFont="1" applyFill="1" applyBorder="1" applyAlignment="1">
      <alignment horizontal="left" vertical="center" wrapText="1"/>
    </xf>
    <xf numFmtId="0" fontId="57" fillId="13" borderId="32" xfId="30" applyFont="1" applyFill="1" applyBorder="1" applyAlignment="1">
      <alignment horizontal="left" vertical="center" wrapText="1"/>
    </xf>
    <xf numFmtId="0" fontId="57" fillId="13" borderId="10" xfId="30" applyFont="1" applyFill="1" applyBorder="1" applyAlignment="1">
      <alignment horizontal="center" vertical="center" wrapText="1"/>
    </xf>
    <xf numFmtId="0" fontId="57" fillId="13" borderId="5" xfId="30" applyFont="1" applyFill="1" applyBorder="1" applyAlignment="1">
      <alignment horizontal="center" vertical="center" wrapText="1"/>
    </xf>
    <xf numFmtId="0" fontId="57" fillId="2" borderId="31" xfId="28" applyFont="1" applyFill="1" applyBorder="1" applyAlignment="1" applyProtection="1">
      <alignment horizontal="left" vertical="top" wrapText="1"/>
      <protection locked="0"/>
    </xf>
    <xf numFmtId="0" fontId="57" fillId="2" borderId="32" xfId="28" applyFont="1" applyFill="1" applyBorder="1" applyAlignment="1" applyProtection="1">
      <alignment horizontal="left" vertical="top" wrapText="1"/>
      <protection locked="0"/>
    </xf>
    <xf numFmtId="0" fontId="57" fillId="14" borderId="19" xfId="28" applyFont="1" applyFill="1" applyBorder="1" applyAlignment="1">
      <alignment horizontal="left" vertical="center" wrapText="1"/>
    </xf>
    <xf numFmtId="0" fontId="57" fillId="14" borderId="10" xfId="28" applyFont="1" applyFill="1" applyBorder="1" applyAlignment="1">
      <alignment horizontal="left" vertical="center" wrapText="1"/>
    </xf>
    <xf numFmtId="0" fontId="57" fillId="14" borderId="5" xfId="28" applyFont="1" applyFill="1" applyBorder="1" applyAlignment="1">
      <alignment horizontal="left" vertical="center" wrapText="1"/>
    </xf>
    <xf numFmtId="0" fontId="57" fillId="13" borderId="19" xfId="31" applyFont="1" applyFill="1" applyBorder="1" applyAlignment="1">
      <alignment horizontal="left" vertical="center" wrapText="1"/>
    </xf>
    <xf numFmtId="0" fontId="57" fillId="13" borderId="10" xfId="31" applyFont="1" applyFill="1" applyBorder="1" applyAlignment="1">
      <alignment horizontal="left" vertical="center" wrapText="1"/>
    </xf>
    <xf numFmtId="0" fontId="57" fillId="13" borderId="5" xfId="28" applyFont="1" applyFill="1" applyBorder="1" applyAlignment="1">
      <alignment horizontal="center" vertical="center" wrapText="1"/>
    </xf>
    <xf numFmtId="0" fontId="57" fillId="13" borderId="8" xfId="28" applyFont="1" applyFill="1" applyBorder="1" applyAlignment="1">
      <alignment horizontal="center" vertical="center" wrapText="1"/>
    </xf>
    <xf numFmtId="0" fontId="57" fillId="13" borderId="6" xfId="28" applyFont="1" applyFill="1" applyBorder="1" applyAlignment="1">
      <alignment horizontal="center" vertical="center" wrapText="1"/>
    </xf>
    <xf numFmtId="0" fontId="57" fillId="0" borderId="15" xfId="31" applyFont="1" applyBorder="1" applyAlignment="1" applyProtection="1">
      <alignment horizontal="center" vertical="center"/>
      <protection locked="0"/>
    </xf>
    <xf numFmtId="0" fontId="57" fillId="0" borderId="11" xfId="31" applyFont="1" applyBorder="1" applyAlignment="1" applyProtection="1">
      <alignment horizontal="center" vertical="center"/>
      <protection locked="0"/>
    </xf>
    <xf numFmtId="0" fontId="57" fillId="0" borderId="14" xfId="31" applyFont="1" applyBorder="1" applyAlignment="1" applyProtection="1">
      <alignment horizontal="center" vertical="center"/>
      <protection locked="0"/>
    </xf>
    <xf numFmtId="0" fontId="61" fillId="13" borderId="11" xfId="31" applyFont="1" applyFill="1" applyBorder="1" applyAlignment="1">
      <alignment vertical="center" wrapText="1"/>
    </xf>
    <xf numFmtId="0" fontId="57" fillId="13" borderId="11" xfId="31" applyFont="1" applyFill="1" applyBorder="1" applyAlignment="1">
      <alignment vertical="center" wrapText="1"/>
    </xf>
    <xf numFmtId="0" fontId="57" fillId="13" borderId="7" xfId="31" applyFont="1" applyFill="1" applyBorder="1" applyAlignment="1">
      <alignment vertical="center" wrapText="1"/>
    </xf>
    <xf numFmtId="0" fontId="55" fillId="2" borderId="31" xfId="31" applyFont="1" applyFill="1" applyBorder="1" applyAlignment="1" applyProtection="1">
      <alignment horizontal="left" vertical="center" wrapText="1"/>
      <protection locked="0"/>
    </xf>
    <xf numFmtId="0" fontId="55" fillId="2" borderId="32" xfId="31" applyFont="1" applyFill="1" applyBorder="1" applyAlignment="1" applyProtection="1">
      <alignment horizontal="left" vertical="center" wrapText="1"/>
      <protection locked="0"/>
    </xf>
    <xf numFmtId="0" fontId="55" fillId="2" borderId="26" xfId="31" applyFont="1" applyFill="1" applyBorder="1" applyAlignment="1" applyProtection="1">
      <alignment horizontal="left" vertical="center" wrapText="1"/>
      <protection locked="0"/>
    </xf>
    <xf numFmtId="0" fontId="57" fillId="13" borderId="9" xfId="31" applyFont="1" applyFill="1" applyBorder="1" applyAlignment="1">
      <alignment horizontal="left" vertical="center" wrapText="1"/>
    </xf>
    <xf numFmtId="0" fontId="57" fillId="0" borderId="0" xfId="30" applyFont="1" applyAlignment="1">
      <alignment horizontal="left" vertical="center" wrapText="1"/>
    </xf>
    <xf numFmtId="0" fontId="57" fillId="13" borderId="19" xfId="30" applyFont="1" applyFill="1" applyBorder="1" applyAlignment="1">
      <alignment horizontal="left" vertical="center" wrapText="1"/>
    </xf>
    <xf numFmtId="0" fontId="57" fillId="13" borderId="10" xfId="30" applyFont="1" applyFill="1" applyBorder="1" applyAlignment="1">
      <alignment horizontal="left" vertical="center" wrapText="1"/>
    </xf>
    <xf numFmtId="0" fontId="57" fillId="0" borderId="15" xfId="30" applyFont="1" applyBorder="1" applyAlignment="1" applyProtection="1">
      <alignment horizontal="center" vertical="center"/>
      <protection locked="0"/>
    </xf>
    <xf numFmtId="0" fontId="57" fillId="0" borderId="11" xfId="30" applyFont="1" applyBorder="1" applyAlignment="1" applyProtection="1">
      <alignment horizontal="center" vertical="center"/>
      <protection locked="0"/>
    </xf>
    <xf numFmtId="0" fontId="57" fillId="0" borderId="14" xfId="30" applyFont="1" applyBorder="1" applyAlignment="1" applyProtection="1">
      <alignment horizontal="center" vertical="center"/>
      <protection locked="0"/>
    </xf>
    <xf numFmtId="0" fontId="61" fillId="13" borderId="11" xfId="30" applyFont="1" applyFill="1" applyBorder="1" applyAlignment="1">
      <alignment vertical="center" wrapText="1"/>
    </xf>
    <xf numFmtId="0" fontId="57" fillId="13" borderId="11" xfId="30" applyFont="1" applyFill="1" applyBorder="1" applyAlignment="1">
      <alignment vertical="center" wrapText="1"/>
    </xf>
    <xf numFmtId="0" fontId="57" fillId="13" borderId="7" xfId="30" applyFont="1" applyFill="1" applyBorder="1" applyAlignment="1">
      <alignment vertical="center" wrapText="1"/>
    </xf>
    <xf numFmtId="0" fontId="57" fillId="13" borderId="26" xfId="30" applyFont="1" applyFill="1" applyBorder="1" applyAlignment="1">
      <alignment horizontal="left" vertical="center" wrapText="1"/>
    </xf>
    <xf numFmtId="0" fontId="57" fillId="2" borderId="32" xfId="30" applyFont="1" applyFill="1" applyBorder="1" applyAlignment="1" applyProtection="1">
      <alignment horizontal="left" vertical="center" wrapText="1"/>
      <protection locked="0"/>
    </xf>
    <xf numFmtId="0" fontId="57" fillId="2" borderId="26" xfId="30" applyFont="1" applyFill="1" applyBorder="1" applyAlignment="1" applyProtection="1">
      <alignment horizontal="left" vertical="center" wrapText="1"/>
      <protection locked="0"/>
    </xf>
    <xf numFmtId="0" fontId="57" fillId="13" borderId="9" xfId="30" applyFont="1" applyFill="1" applyBorder="1" applyAlignment="1">
      <alignment horizontal="left" vertical="center" wrapText="1"/>
    </xf>
    <xf numFmtId="0" fontId="57" fillId="13" borderId="15" xfId="28" applyFont="1" applyFill="1" applyBorder="1" applyAlignment="1">
      <alignment vertical="center" wrapText="1"/>
    </xf>
    <xf numFmtId="0" fontId="57" fillId="0" borderId="15" xfId="28" applyFont="1" applyBorder="1" applyAlignment="1" applyProtection="1">
      <alignment horizontal="center" vertical="center"/>
      <protection locked="0"/>
    </xf>
    <xf numFmtId="0" fontId="57" fillId="0" borderId="14" xfId="28" applyFont="1" applyBorder="1" applyAlignment="1" applyProtection="1">
      <alignment horizontal="center" vertical="center"/>
      <protection locked="0"/>
    </xf>
    <xf numFmtId="0" fontId="61" fillId="13" borderId="17" xfId="28" applyFont="1" applyFill="1" applyBorder="1" applyAlignment="1">
      <alignment horizontal="left" vertical="center" wrapText="1"/>
    </xf>
    <xf numFmtId="0" fontId="61" fillId="13" borderId="9" xfId="28" applyFont="1" applyFill="1" applyBorder="1" applyAlignment="1">
      <alignment horizontal="left" vertical="center" wrapText="1"/>
    </xf>
    <xf numFmtId="0" fontId="61" fillId="13" borderId="6" xfId="28" applyFont="1" applyFill="1" applyBorder="1" applyAlignment="1">
      <alignment horizontal="left" vertical="center" wrapText="1"/>
    </xf>
    <xf numFmtId="0" fontId="57" fillId="13" borderId="19" xfId="28" applyFont="1" applyFill="1" applyBorder="1" applyAlignment="1">
      <alignment horizontal="left" vertical="center" wrapText="1"/>
    </xf>
    <xf numFmtId="0" fontId="57" fillId="13" borderId="10" xfId="28" applyFont="1" applyFill="1" applyBorder="1" applyAlignment="1">
      <alignment horizontal="left" vertical="center" wrapText="1"/>
    </xf>
    <xf numFmtId="0" fontId="57" fillId="13" borderId="5" xfId="28" applyFont="1" applyFill="1" applyBorder="1" applyAlignment="1">
      <alignment horizontal="left" vertical="center" wrapText="1"/>
    </xf>
    <xf numFmtId="0" fontId="57" fillId="0" borderId="11" xfId="28" applyFont="1" applyBorder="1" applyAlignment="1" applyProtection="1">
      <alignment horizontal="center" vertical="center"/>
      <protection locked="0"/>
    </xf>
    <xf numFmtId="0" fontId="55" fillId="2" borderId="7" xfId="28" applyFont="1" applyFill="1" applyBorder="1" applyAlignment="1">
      <alignment horizontal="left" vertical="top" wrapText="1"/>
    </xf>
    <xf numFmtId="0" fontId="61" fillId="13" borderId="32" xfId="28" applyFont="1" applyFill="1" applyBorder="1" applyAlignment="1">
      <alignment horizontal="center" vertical="center" wrapText="1"/>
    </xf>
    <xf numFmtId="0" fontId="57" fillId="13" borderId="9" xfId="28" applyFont="1" applyFill="1" applyBorder="1" applyAlignment="1">
      <alignment horizontal="left" vertical="top" wrapText="1"/>
    </xf>
    <xf numFmtId="0" fontId="57" fillId="13" borderId="6" xfId="28" applyFont="1" applyFill="1" applyBorder="1" applyAlignment="1">
      <alignment horizontal="left" vertical="top" wrapText="1"/>
    </xf>
    <xf numFmtId="0" fontId="57" fillId="14" borderId="7" xfId="28" applyFont="1" applyFill="1" applyBorder="1" applyAlignment="1">
      <alignment horizontal="left" vertical="top" wrapText="1"/>
    </xf>
    <xf numFmtId="0" fontId="57" fillId="14" borderId="0" xfId="28" applyFont="1" applyFill="1" applyAlignment="1">
      <alignment horizontal="left" vertical="top" wrapText="1"/>
    </xf>
    <xf numFmtId="0" fontId="57" fillId="14" borderId="8" xfId="28" applyFont="1" applyFill="1" applyBorder="1" applyAlignment="1">
      <alignment horizontal="left" vertical="top" wrapText="1"/>
    </xf>
    <xf numFmtId="0" fontId="57" fillId="14" borderId="17" xfId="28" applyFont="1" applyFill="1" applyBorder="1" applyAlignment="1">
      <alignment horizontal="left" vertical="top" wrapText="1"/>
    </xf>
    <xf numFmtId="0" fontId="57" fillId="14" borderId="9" xfId="28" applyFont="1" applyFill="1" applyBorder="1" applyAlignment="1">
      <alignment horizontal="left" vertical="top" wrapText="1"/>
    </xf>
    <xf numFmtId="0" fontId="57" fillId="14" borderId="6" xfId="28" applyFont="1" applyFill="1" applyBorder="1" applyAlignment="1">
      <alignment horizontal="left" vertical="top" wrapText="1"/>
    </xf>
    <xf numFmtId="0" fontId="60" fillId="0" borderId="9" xfId="28" applyFont="1" applyBorder="1" applyAlignment="1">
      <alignment horizontal="left" vertical="center" wrapText="1"/>
    </xf>
    <xf numFmtId="0" fontId="57" fillId="0" borderId="9" xfId="28" applyFont="1" applyBorder="1" applyAlignment="1">
      <alignment horizontal="left" vertical="center" wrapText="1"/>
    </xf>
    <xf numFmtId="0" fontId="57" fillId="14" borderId="19" xfId="28" applyFont="1" applyFill="1" applyBorder="1" applyAlignment="1">
      <alignment horizontal="left" vertical="top" wrapText="1"/>
    </xf>
    <xf numFmtId="0" fontId="57" fillId="14" borderId="10" xfId="28" applyFont="1" applyFill="1" applyBorder="1" applyAlignment="1">
      <alignment horizontal="left" vertical="top" wrapText="1"/>
    </xf>
    <xf numFmtId="0" fontId="57" fillId="14" borderId="5" xfId="28" applyFont="1" applyFill="1" applyBorder="1" applyAlignment="1">
      <alignment horizontal="left" vertical="top" wrapText="1"/>
    </xf>
    <xf numFmtId="0" fontId="61" fillId="13" borderId="7" xfId="28" applyFont="1" applyFill="1" applyBorder="1" applyAlignment="1">
      <alignment horizontal="left" vertical="center" wrapText="1"/>
    </xf>
    <xf numFmtId="0" fontId="61" fillId="13" borderId="0" xfId="28" applyFont="1" applyFill="1" applyAlignment="1">
      <alignment horizontal="left" vertical="center" wrapText="1"/>
    </xf>
    <xf numFmtId="0" fontId="61" fillId="13" borderId="8" xfId="28" applyFont="1" applyFill="1" applyBorder="1" applyAlignment="1">
      <alignment horizontal="left" vertical="center" wrapText="1"/>
    </xf>
    <xf numFmtId="0" fontId="57" fillId="13" borderId="11" xfId="28" applyFont="1" applyFill="1" applyBorder="1" applyAlignment="1">
      <alignment horizontal="center" vertical="center" wrapText="1"/>
    </xf>
    <xf numFmtId="0" fontId="57" fillId="13" borderId="0" xfId="28" applyFont="1" applyFill="1" applyAlignment="1">
      <alignment horizontal="left" vertical="center" wrapText="1"/>
    </xf>
    <xf numFmtId="0" fontId="57" fillId="13" borderId="8" xfId="28" applyFont="1" applyFill="1" applyBorder="1" applyAlignment="1">
      <alignment horizontal="left" vertical="center" wrapText="1"/>
    </xf>
    <xf numFmtId="0" fontId="57" fillId="13" borderId="3" xfId="28" applyFont="1" applyFill="1" applyBorder="1" applyAlignment="1">
      <alignment vertical="center" wrapText="1"/>
    </xf>
    <xf numFmtId="0" fontId="57" fillId="13" borderId="3" xfId="28" applyFont="1" applyFill="1" applyBorder="1" applyAlignment="1">
      <alignment horizontal="left" vertical="center" wrapText="1"/>
    </xf>
    <xf numFmtId="0" fontId="57" fillId="2" borderId="3" xfId="28" applyFont="1" applyFill="1" applyBorder="1" applyAlignment="1" applyProtection="1">
      <alignment horizontal="center" vertical="center" wrapText="1"/>
      <protection locked="0"/>
    </xf>
    <xf numFmtId="0" fontId="61" fillId="13" borderId="11" xfId="28" applyFont="1" applyFill="1" applyBorder="1" applyAlignment="1">
      <alignment vertical="center" wrapText="1"/>
    </xf>
    <xf numFmtId="0" fontId="57" fillId="13" borderId="11" xfId="28" applyFont="1" applyFill="1" applyBorder="1" applyAlignment="1">
      <alignment vertical="center" wrapText="1"/>
    </xf>
    <xf numFmtId="0" fontId="57" fillId="2" borderId="0" xfId="28" applyFont="1" applyFill="1" applyAlignment="1" applyProtection="1">
      <alignment horizontal="left" wrapText="1"/>
      <protection locked="0"/>
    </xf>
    <xf numFmtId="0" fontId="57" fillId="2" borderId="8" xfId="28" applyFont="1" applyFill="1" applyBorder="1" applyAlignment="1" applyProtection="1">
      <alignment horizontal="left" wrapText="1"/>
      <protection locked="0"/>
    </xf>
    <xf numFmtId="0" fontId="57" fillId="2" borderId="0" xfId="28" applyFont="1" applyFill="1" applyAlignment="1" applyProtection="1">
      <alignment horizontal="left" vertical="center" wrapText="1"/>
      <protection locked="0"/>
    </xf>
    <xf numFmtId="0" fontId="57" fillId="2" borderId="8" xfId="28" applyFont="1" applyFill="1" applyBorder="1" applyAlignment="1" applyProtection="1">
      <alignment horizontal="left" vertical="center" wrapText="1"/>
      <protection locked="0"/>
    </xf>
    <xf numFmtId="0" fontId="1" fillId="0" borderId="0" xfId="28" applyAlignment="1">
      <alignment vertical="center" wrapText="1"/>
    </xf>
    <xf numFmtId="0" fontId="57" fillId="13" borderId="31" xfId="28" applyFont="1" applyFill="1" applyBorder="1" applyAlignment="1">
      <alignment vertical="center" wrapText="1"/>
    </xf>
    <xf numFmtId="0" fontId="57" fillId="13" borderId="32" xfId="28" applyFont="1" applyFill="1" applyBorder="1" applyAlignment="1">
      <alignment vertical="center" wrapText="1"/>
    </xf>
    <xf numFmtId="0" fontId="57" fillId="13" borderId="26" xfId="28" applyFont="1" applyFill="1" applyBorder="1" applyAlignment="1">
      <alignment vertical="center" wrapText="1"/>
    </xf>
    <xf numFmtId="0" fontId="57" fillId="13" borderId="31" xfId="29" applyFont="1" applyFill="1" applyBorder="1" applyAlignment="1">
      <alignment horizontal="left" vertical="center" wrapText="1"/>
    </xf>
    <xf numFmtId="0" fontId="57" fillId="13" borderId="32" xfId="29" applyFont="1" applyFill="1" applyBorder="1" applyAlignment="1">
      <alignment horizontal="left" vertical="center" wrapText="1"/>
    </xf>
    <xf numFmtId="0" fontId="57" fillId="13" borderId="26" xfId="29" applyFont="1" applyFill="1" applyBorder="1" applyAlignment="1">
      <alignment horizontal="left" vertical="center" wrapText="1"/>
    </xf>
    <xf numFmtId="0" fontId="59" fillId="0" borderId="0" xfId="28" applyFont="1" applyAlignment="1">
      <alignment vertical="center" wrapText="1"/>
    </xf>
    <xf numFmtId="0" fontId="59" fillId="0" borderId="0" xfId="28" applyFont="1">
      <alignment vertical="center"/>
    </xf>
    <xf numFmtId="0" fontId="57" fillId="13" borderId="19" xfId="29" applyFont="1" applyFill="1" applyBorder="1" applyAlignment="1">
      <alignment horizontal="left" vertical="center" wrapText="1"/>
    </xf>
    <xf numFmtId="0" fontId="57" fillId="13" borderId="10" xfId="29" applyFont="1" applyFill="1" applyBorder="1" applyAlignment="1">
      <alignment horizontal="left" vertical="center" wrapText="1"/>
    </xf>
    <xf numFmtId="0" fontId="57" fillId="13" borderId="5" xfId="29" applyFont="1" applyFill="1" applyBorder="1" applyAlignment="1">
      <alignment horizontal="left" vertical="center" wrapText="1"/>
    </xf>
    <xf numFmtId="0" fontId="56" fillId="0" borderId="0" xfId="28" applyFont="1" applyAlignment="1">
      <alignment horizontal="center" vertical="center" wrapText="1"/>
    </xf>
    <xf numFmtId="0" fontId="56" fillId="0" borderId="8" xfId="28" applyFont="1" applyBorder="1" applyAlignment="1">
      <alignment horizontal="center" vertical="center" wrapText="1"/>
    </xf>
    <xf numFmtId="0" fontId="56" fillId="0" borderId="0" xfId="28" applyFont="1" applyAlignment="1">
      <alignment horizontal="center" vertical="center"/>
    </xf>
    <xf numFmtId="0" fontId="57" fillId="0" borderId="9" xfId="28" applyFont="1" applyBorder="1" applyAlignment="1">
      <alignment horizontal="right" vertical="center"/>
    </xf>
    <xf numFmtId="0" fontId="57" fillId="12" borderId="9" xfId="28" applyFont="1" applyFill="1" applyBorder="1" applyAlignment="1">
      <alignment horizontal="left" vertical="center" shrinkToFit="1"/>
    </xf>
    <xf numFmtId="0" fontId="57" fillId="0" borderId="32" xfId="28" applyFont="1" applyBorder="1" applyAlignment="1">
      <alignment horizontal="right" vertical="center"/>
    </xf>
    <xf numFmtId="0" fontId="57" fillId="12" borderId="32" xfId="28" applyFont="1" applyFill="1" applyBorder="1" applyAlignment="1">
      <alignment horizontal="left" vertical="center" shrinkToFit="1"/>
    </xf>
    <xf numFmtId="0" fontId="57" fillId="0" borderId="8" xfId="30" applyFont="1" applyBorder="1">
      <alignment vertical="center"/>
    </xf>
    <xf numFmtId="0" fontId="57" fillId="0" borderId="0" xfId="30" applyFont="1" applyBorder="1">
      <alignment vertical="center"/>
    </xf>
    <xf numFmtId="0" fontId="57" fillId="0" borderId="10" xfId="30" applyFont="1" applyBorder="1">
      <alignment vertical="center"/>
    </xf>
    <xf numFmtId="0" fontId="57" fillId="0" borderId="8" xfId="31" applyFont="1" applyBorder="1">
      <alignment vertical="center"/>
    </xf>
  </cellXfs>
  <cellStyles count="32">
    <cellStyle name="パーセント" xfId="11" builtinId="5"/>
    <cellStyle name="ハイパーリンク" xfId="18" builtinId="8"/>
    <cellStyle name="桁区切り" xfId="1" builtinId="6"/>
    <cellStyle name="桁区切り 2" xfId="2" xr:uid="{00000000-0005-0000-0000-000003000000}"/>
    <cellStyle name="桁区切り 2 2" xfId="13" xr:uid="{00000000-0005-0000-0000-000004000000}"/>
    <cellStyle name="桁区切り 3" xfId="8" xr:uid="{00000000-0005-0000-0000-000005000000}"/>
    <cellStyle name="標準" xfId="0" builtinId="0"/>
    <cellStyle name="標準 10 2" xfId="17" xr:uid="{00000000-0005-0000-0000-000007000000}"/>
    <cellStyle name="標準 10 2 2" xfId="25" xr:uid="{00EBD6AE-6587-46AE-B5BF-AF3E3546BA1C}"/>
    <cellStyle name="標準 10 3" xfId="20" xr:uid="{00000000-0005-0000-0000-000008000000}"/>
    <cellStyle name="標準 10 3 2" xfId="26" xr:uid="{579CC5E0-32A1-44E3-B25F-5F2646FA3CA3}"/>
    <cellStyle name="標準 13 3" xfId="15" xr:uid="{00000000-0005-0000-0000-000009000000}"/>
    <cellStyle name="標準 13 3 2" xfId="16" xr:uid="{00000000-0005-0000-0000-00000A000000}"/>
    <cellStyle name="標準 13 3 2 2" xfId="24" xr:uid="{00A1A4AF-50CB-48E2-ABC1-06F348FD796D}"/>
    <cellStyle name="標準 13 3 3" xfId="21" xr:uid="{00000000-0005-0000-0000-00000B000000}"/>
    <cellStyle name="標準 13 3 3 2" xfId="27" xr:uid="{CC1951A6-171F-4FC8-AA9D-2987B1073FD3}"/>
    <cellStyle name="標準 13 3 4" xfId="23" xr:uid="{0154CD73-B096-475C-BE3E-B2389D314BA3}"/>
    <cellStyle name="標準 2" xfId="3" xr:uid="{00000000-0005-0000-0000-00000C000000}"/>
    <cellStyle name="標準 2 2" xfId="4" xr:uid="{00000000-0005-0000-0000-00000D000000}"/>
    <cellStyle name="標準 2 2 2" xfId="9" xr:uid="{00000000-0005-0000-0000-00000E000000}"/>
    <cellStyle name="標準 2 3 2" xfId="12" xr:uid="{00000000-0005-0000-0000-00000F000000}"/>
    <cellStyle name="標準 3" xfId="5" xr:uid="{00000000-0005-0000-0000-000010000000}"/>
    <cellStyle name="標準 4" xfId="7" xr:uid="{00000000-0005-0000-0000-000011000000}"/>
    <cellStyle name="標準 4 2" xfId="28" xr:uid="{1BBFC1EB-1F23-4993-BED9-BE805A0D9606}"/>
    <cellStyle name="標準 4 2 2 2" xfId="31" xr:uid="{26D63460-6A13-4E71-B180-356FB7737083}"/>
    <cellStyle name="標準 4 2 3" xfId="30" xr:uid="{59AFAE96-4111-47AA-80CB-8C384DFAA3DD}"/>
    <cellStyle name="標準 5" xfId="29" xr:uid="{62F95EFF-8DE9-4CDE-B6BE-4C22D20FCE1B}"/>
    <cellStyle name="標準 6" xfId="14" xr:uid="{00000000-0005-0000-0000-000012000000}"/>
    <cellStyle name="標準 6 2" xfId="22" xr:uid="{138C7CA5-FBA4-4018-B829-E25A4B75961B}"/>
    <cellStyle name="標準 7 2" xfId="19" xr:uid="{00000000-0005-0000-0000-000013000000}"/>
    <cellStyle name="標準_経費" xfId="10" xr:uid="{00000000-0005-0000-0000-000014000000}"/>
    <cellStyle name="標準_平成１９年度芸術拠点形成事業　計画書（様式）" xfId="6" xr:uid="{00000000-0005-0000-0000-000015000000}"/>
  </cellStyles>
  <dxfs count="0"/>
  <tableStyles count="0" defaultTableStyle="TableStyleMedium9" defaultPivotStyle="PivotStyleLight16"/>
  <colors>
    <mruColors>
      <color rgb="FFFFFF99"/>
      <color rgb="FFFFFFCC"/>
      <color rgb="FFB6DDE8"/>
      <color rgb="FFC00000"/>
      <color rgb="FFB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120650</xdr:colOff>
      <xdr:row>263</xdr:row>
      <xdr:rowOff>298450</xdr:rowOff>
    </xdr:from>
    <xdr:to>
      <xdr:col>10</xdr:col>
      <xdr:colOff>596900</xdr:colOff>
      <xdr:row>264</xdr:row>
      <xdr:rowOff>139700</xdr:rowOff>
    </xdr:to>
    <xdr:sp macro="" textlink="">
      <xdr:nvSpPr>
        <xdr:cNvPr id="2" name="大かっこ 1">
          <a:extLst>
            <a:ext uri="{FF2B5EF4-FFF2-40B4-BE49-F238E27FC236}">
              <a16:creationId xmlns:a16="http://schemas.microsoft.com/office/drawing/2014/main" id="{6AAC092C-9393-42F1-A898-18E0D8DA91B5}"/>
            </a:ext>
          </a:extLst>
        </xdr:cNvPr>
        <xdr:cNvSpPr/>
      </xdr:nvSpPr>
      <xdr:spPr>
        <a:xfrm>
          <a:off x="3238500" y="58204100"/>
          <a:ext cx="2590800" cy="152400"/>
        </a:xfrm>
        <a:prstGeom prst="bracketPair">
          <a:avLst>
            <a:gd name="adj" fmla="val 28862"/>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122</xdr:row>
      <xdr:rowOff>190500</xdr:rowOff>
    </xdr:from>
    <xdr:to>
      <xdr:col>8</xdr:col>
      <xdr:colOff>825500</xdr:colOff>
      <xdr:row>122</xdr:row>
      <xdr:rowOff>393700</xdr:rowOff>
    </xdr:to>
    <xdr:sp macro="" textlink="">
      <xdr:nvSpPr>
        <xdr:cNvPr id="3" name="大かっこ 2">
          <a:extLst>
            <a:ext uri="{FF2B5EF4-FFF2-40B4-BE49-F238E27FC236}">
              <a16:creationId xmlns:a16="http://schemas.microsoft.com/office/drawing/2014/main" id="{6F7B9DA4-728B-340A-3037-B2C484245E0C}"/>
            </a:ext>
          </a:extLst>
        </xdr:cNvPr>
        <xdr:cNvSpPr/>
      </xdr:nvSpPr>
      <xdr:spPr>
        <a:xfrm>
          <a:off x="3581400" y="20173950"/>
          <a:ext cx="2495550" cy="2032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50</xdr:row>
          <xdr:rowOff>152400</xdr:rowOff>
        </xdr:from>
        <xdr:to>
          <xdr:col>3</xdr:col>
          <xdr:colOff>142875</xdr:colOff>
          <xdr:row>51</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257175</xdr:rowOff>
        </xdr:from>
        <xdr:to>
          <xdr:col>3</xdr:col>
          <xdr:colOff>142875</xdr:colOff>
          <xdr:row>52</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257175</xdr:rowOff>
        </xdr:from>
        <xdr:to>
          <xdr:col>3</xdr:col>
          <xdr:colOff>142875</xdr:colOff>
          <xdr:row>53</xdr:row>
          <xdr:rowOff>219075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103</xdr:row>
          <xdr:rowOff>38100</xdr:rowOff>
        </xdr:from>
        <xdr:to>
          <xdr:col>4</xdr:col>
          <xdr:colOff>361950</xdr:colOff>
          <xdr:row>104</xdr:row>
          <xdr:rowOff>228600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38100</xdr:rowOff>
        </xdr:from>
        <xdr:to>
          <xdr:col>5</xdr:col>
          <xdr:colOff>304800</xdr:colOff>
          <xdr:row>104</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38100</xdr:rowOff>
        </xdr:from>
        <xdr:to>
          <xdr:col>6</xdr:col>
          <xdr:colOff>314325</xdr:colOff>
          <xdr:row>104</xdr:row>
          <xdr:rowOff>228600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103</xdr:row>
          <xdr:rowOff>38100</xdr:rowOff>
        </xdr:from>
        <xdr:to>
          <xdr:col>7</xdr:col>
          <xdr:colOff>666750</xdr:colOff>
          <xdr:row>104</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104</xdr:row>
          <xdr:rowOff>228600</xdr:rowOff>
        </xdr:from>
        <xdr:to>
          <xdr:col>4</xdr:col>
          <xdr:colOff>352425</xdr:colOff>
          <xdr:row>106</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219075</xdr:rowOff>
        </xdr:from>
        <xdr:to>
          <xdr:col>5</xdr:col>
          <xdr:colOff>304800</xdr:colOff>
          <xdr:row>105</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219075</xdr:rowOff>
        </xdr:from>
        <xdr:to>
          <xdr:col>6</xdr:col>
          <xdr:colOff>314325</xdr:colOff>
          <xdr:row>105</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109</xdr:row>
          <xdr:rowOff>57150</xdr:rowOff>
        </xdr:from>
        <xdr:to>
          <xdr:col>3</xdr:col>
          <xdr:colOff>209550</xdr:colOff>
          <xdr:row>110</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109</xdr:row>
          <xdr:rowOff>57150</xdr:rowOff>
        </xdr:from>
        <xdr:to>
          <xdr:col>3</xdr:col>
          <xdr:colOff>904875</xdr:colOff>
          <xdr:row>110</xdr:row>
          <xdr:rowOff>219075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109</xdr:row>
          <xdr:rowOff>57150</xdr:rowOff>
        </xdr:from>
        <xdr:to>
          <xdr:col>4</xdr:col>
          <xdr:colOff>438150</xdr:colOff>
          <xdr:row>110</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109</xdr:row>
          <xdr:rowOff>38100</xdr:rowOff>
        </xdr:from>
        <xdr:to>
          <xdr:col>5</xdr:col>
          <xdr:colOff>209550</xdr:colOff>
          <xdr:row>110</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d-sudo\Desktop\R5_01-1_ongaku_yobo_kasseika_fukusunen\1_yobosho-yoshiki-isshiki\01_R5_yobo_kasseika_fukusu_a_sohyo-etc.xlsx" TargetMode="External"/><Relationship Id="rId1" Type="http://schemas.openxmlformats.org/officeDocument/2006/relationships/externalLinkPath" Target="file:///\\N011HDPNS001\UserData\d-sudo\Desktop\R5_01-1_ongaku_yobo_kasseika_fukusunen\1_yobosho-yoshiki-isshiki\01_R5_yobo_kasseika_fukusu_a_sohyo-et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a）"/>
      <sheetName val="総表"/>
      <sheetName val="datas"/>
      <sheetName val="団体概要"/>
      <sheetName val="活動実績"/>
      <sheetName val="個人略歴1"/>
      <sheetName val="個人略歴2"/>
      <sheetName val="確認書"/>
      <sheetName val="会計状況調書"/>
      <sheetName val="支出予算書総表"/>
      <sheetName val="活動計画推進業務費計算書"/>
      <sheetName val="【非表示】分野・ジャンル"/>
    </sheetNames>
    <sheetDataSet>
      <sheetData sheetId="0"/>
      <sheetData sheetId="1">
        <row r="16">
          <cell r="C16"/>
        </row>
      </sheetData>
      <sheetData sheetId="2"/>
      <sheetData sheetId="3"/>
      <sheetData sheetId="4"/>
      <sheetData sheetId="5"/>
      <sheetData sheetId="6"/>
      <sheetData sheetId="7"/>
      <sheetData sheetId="8"/>
      <sheetData sheetId="9"/>
      <sheetData sheetId="10"/>
      <sheetData sheetId="11">
        <row r="1">
          <cell r="A1" t="str">
            <v>音楽</v>
          </cell>
          <cell r="B1" t="str">
            <v>舞踊</v>
          </cell>
          <cell r="C1" t="str">
            <v>演劇</v>
          </cell>
          <cell r="D1" t="str">
            <v>伝統芸能</v>
          </cell>
          <cell r="E1" t="str">
            <v>大衆芸能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3">
          <cell r="C3" t="str">
            <v>稽古場借料</v>
          </cell>
        </row>
        <row r="183">
          <cell r="C183" t="str">
            <v>会場使用料</v>
          </cell>
        </row>
        <row r="184">
          <cell r="C184" t="str">
            <v>付帯設備使用料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7"/>
  <sheetViews>
    <sheetView tabSelected="1" view="pageBreakPreview" zoomScaleNormal="100" zoomScaleSheetLayoutView="100" workbookViewId="0">
      <selection activeCell="B2" sqref="B2"/>
    </sheetView>
  </sheetViews>
  <sheetFormatPr defaultRowHeight="13.5"/>
  <cols>
    <col min="1" max="1" width="32.375" customWidth="1"/>
    <col min="2" max="2" width="62.125" customWidth="1"/>
  </cols>
  <sheetData>
    <row r="1" spans="1:3" s="64" customFormat="1" ht="27.75" customHeight="1">
      <c r="A1" s="100" t="s">
        <v>106</v>
      </c>
    </row>
    <row r="2" spans="1:3" s="64" customFormat="1" ht="30" customHeight="1">
      <c r="A2" s="231" t="s">
        <v>152</v>
      </c>
      <c r="B2" s="278"/>
      <c r="C2" s="105"/>
    </row>
    <row r="3" spans="1:3" s="64" customFormat="1" ht="30" customHeight="1">
      <c r="A3" s="231" t="s">
        <v>107</v>
      </c>
      <c r="B3" s="279"/>
      <c r="C3" s="105"/>
    </row>
    <row r="4" spans="1:3" s="64" customFormat="1" ht="30" customHeight="1">
      <c r="A4" s="231" t="s">
        <v>135</v>
      </c>
      <c r="B4" s="278"/>
      <c r="C4" s="105"/>
    </row>
    <row r="5" spans="1:3" s="64" customFormat="1" ht="30" customHeight="1">
      <c r="A5" s="231" t="s">
        <v>136</v>
      </c>
      <c r="B5" s="278"/>
      <c r="C5" s="105"/>
    </row>
    <row r="6" spans="1:3" s="64" customFormat="1" ht="30" customHeight="1">
      <c r="A6" s="201" t="s">
        <v>108</v>
      </c>
      <c r="B6" s="278"/>
      <c r="C6" s="105"/>
    </row>
    <row r="7" spans="1:3" s="64" customFormat="1" ht="30" customHeight="1">
      <c r="A7" s="202" t="s">
        <v>112</v>
      </c>
      <c r="B7" s="279"/>
    </row>
    <row r="8" spans="1:3" s="64" customFormat="1" ht="30" customHeight="1">
      <c r="A8" s="202" t="s">
        <v>135</v>
      </c>
      <c r="B8" s="279"/>
    </row>
    <row r="9" spans="1:3" s="64" customFormat="1" ht="30" customHeight="1">
      <c r="A9" s="202" t="s">
        <v>137</v>
      </c>
      <c r="B9" s="278"/>
    </row>
    <row r="10" spans="1:3" s="64" customFormat="1" ht="30" customHeight="1">
      <c r="A10" s="201" t="s">
        <v>109</v>
      </c>
      <c r="B10" s="279"/>
    </row>
    <row r="11" spans="1:3" s="64" customFormat="1" ht="30" customHeight="1">
      <c r="A11" s="201" t="s">
        <v>110</v>
      </c>
      <c r="B11" s="279"/>
    </row>
    <row r="12" spans="1:3" s="64" customFormat="1" ht="30" customHeight="1">
      <c r="A12" s="203" t="s">
        <v>111</v>
      </c>
      <c r="B12" s="280"/>
    </row>
    <row r="13" spans="1:3" s="64" customFormat="1" ht="30" customHeight="1">
      <c r="A13" s="104"/>
      <c r="B13" s="167"/>
    </row>
    <row r="14" spans="1:3" s="64" customFormat="1" ht="30" customHeight="1">
      <c r="A14" s="204" t="s">
        <v>124</v>
      </c>
      <c r="B14" s="281"/>
    </row>
    <row r="15" spans="1:3" s="64" customFormat="1" ht="30" customHeight="1">
      <c r="A15" s="205" t="s">
        <v>125</v>
      </c>
      <c r="B15" s="282"/>
    </row>
    <row r="16" spans="1:3" ht="30" customHeight="1">
      <c r="A16" s="205" t="s">
        <v>126</v>
      </c>
      <c r="B16" s="278"/>
    </row>
    <row r="17" spans="2:2" ht="36.75" customHeight="1">
      <c r="B17" s="206" t="s">
        <v>116</v>
      </c>
    </row>
  </sheetData>
  <sheetProtection algorithmName="SHA-512" hashValue="KpDcpjf8hQoItHhZfWlA4CO6aVzYrarPFGuQSdogaqTnyihlM7cJKLiJe3m3W61FjOkH4B5XUHQ8pWZc02/X/A==" saltValue="nbqacxBIhfWsrSkP10embg==" spinCount="100000" sheet="1" objects="1" scenarios="1"/>
  <phoneticPr fontId="9"/>
  <dataValidations count="2">
    <dataValidation type="list" allowBlank="1" showInputMessage="1" showErrorMessage="1" sqref="B12" xr:uid="{00000000-0002-0000-0100-000000000000}">
      <formula1>"課税事業者,免税事業者及び簡易課税事業者"</formula1>
    </dataValidation>
    <dataValidation type="list" allowBlank="1" showInputMessage="1" showErrorMessage="1" sqref="B14" xr:uid="{00000000-0002-0000-0100-000001000000}">
      <formula1>"劇場所在地,団体所在地,その他（下の欄に記載してください）"</formula1>
    </dataValidation>
  </dataValidations>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U37"/>
  <sheetViews>
    <sheetView showGridLines="0" view="pageBreakPreview" zoomScaleNormal="100" zoomScaleSheetLayoutView="100" workbookViewId="0">
      <selection activeCell="L5" sqref="L5"/>
    </sheetView>
  </sheetViews>
  <sheetFormatPr defaultColWidth="9" defaultRowHeight="13.5"/>
  <cols>
    <col min="1" max="1" width="3" style="14" customWidth="1"/>
    <col min="2" max="2" width="4.875" style="14" customWidth="1"/>
    <col min="3" max="3" width="7" style="14" customWidth="1"/>
    <col min="4" max="4" width="4.875" style="14" customWidth="1"/>
    <col min="5" max="5" width="7" style="14" customWidth="1"/>
    <col min="6" max="6" width="8.5" style="14" customWidth="1"/>
    <col min="7" max="7" width="7.5" style="14" customWidth="1"/>
    <col min="8" max="8" width="6" style="14" customWidth="1"/>
    <col min="9" max="9" width="7.625" style="14" customWidth="1"/>
    <col min="10" max="10" width="7.5" style="14" customWidth="1"/>
    <col min="11" max="11" width="9.875" style="14" customWidth="1"/>
    <col min="12" max="12" width="3.5" style="14" customWidth="1"/>
    <col min="13" max="14" width="3.125" style="14" customWidth="1"/>
    <col min="15" max="15" width="3" style="14" customWidth="1"/>
    <col min="16" max="16" width="9" style="5"/>
    <col min="17" max="17" width="16.875" style="5" customWidth="1"/>
    <col min="18" max="18" width="9" style="5" hidden="1" customWidth="1"/>
    <col min="19" max="21" width="9" style="4" hidden="1" customWidth="1"/>
    <col min="22" max="16384" width="9" style="4"/>
  </cols>
  <sheetData>
    <row r="1" spans="1:17" ht="19.5" customHeight="1">
      <c r="A1" s="435" t="s">
        <v>140</v>
      </c>
      <c r="B1" s="435"/>
      <c r="C1" s="435"/>
      <c r="D1" s="435"/>
      <c r="E1" s="437" t="s">
        <v>204</v>
      </c>
      <c r="F1" s="437"/>
      <c r="G1" s="437"/>
      <c r="H1" s="437"/>
      <c r="I1" s="437"/>
      <c r="J1" s="437"/>
      <c r="K1" s="437"/>
      <c r="L1" s="15"/>
      <c r="M1" s="15"/>
      <c r="N1" s="16"/>
      <c r="O1" s="16"/>
    </row>
    <row r="2" spans="1:17" ht="20.25" customHeight="1">
      <c r="A2" s="16"/>
      <c r="B2" s="16"/>
      <c r="C2" s="16"/>
      <c r="D2" s="15"/>
      <c r="E2" s="437"/>
      <c r="F2" s="437"/>
      <c r="G2" s="437"/>
      <c r="H2" s="437"/>
      <c r="I2" s="437"/>
      <c r="J2" s="437"/>
      <c r="K2" s="437"/>
      <c r="L2" s="15"/>
      <c r="M2" s="15"/>
      <c r="N2" s="16"/>
      <c r="O2" s="16"/>
    </row>
    <row r="3" spans="1:17" ht="18" customHeight="1">
      <c r="A3" s="16"/>
      <c r="B3" s="16"/>
      <c r="C3" s="16"/>
      <c r="D3" s="15"/>
      <c r="E3" s="437"/>
      <c r="F3" s="437"/>
      <c r="G3" s="437"/>
      <c r="H3" s="437"/>
      <c r="I3" s="437"/>
      <c r="J3" s="437"/>
      <c r="K3" s="437"/>
      <c r="L3" s="15"/>
      <c r="M3" s="15"/>
      <c r="N3" s="16"/>
      <c r="O3" s="16"/>
    </row>
    <row r="4" spans="1:17" ht="12.6" customHeight="1">
      <c r="A4" s="52"/>
      <c r="B4" s="52"/>
      <c r="C4" s="52"/>
      <c r="D4" s="52"/>
      <c r="E4" s="53"/>
      <c r="F4" s="53"/>
      <c r="G4" s="53"/>
      <c r="H4" s="53"/>
      <c r="I4" s="53"/>
      <c r="J4" s="53"/>
      <c r="K4" s="53"/>
      <c r="L4" s="53"/>
      <c r="M4" s="53"/>
      <c r="N4" s="52"/>
      <c r="O4" s="52"/>
    </row>
    <row r="5" spans="1:17" ht="18" customHeight="1">
      <c r="A5" s="54"/>
      <c r="B5" s="54"/>
      <c r="C5" s="54"/>
      <c r="D5" s="54"/>
      <c r="E5" s="54"/>
      <c r="F5" s="54"/>
      <c r="G5" s="54"/>
      <c r="H5" s="54"/>
      <c r="I5" s="54"/>
      <c r="J5" s="54"/>
      <c r="K5" s="274" t="s">
        <v>205</v>
      </c>
      <c r="L5" s="315"/>
      <c r="M5" s="275" t="s">
        <v>119</v>
      </c>
      <c r="N5" s="315"/>
      <c r="O5" s="317" t="s">
        <v>118</v>
      </c>
      <c r="P5" s="108"/>
      <c r="Q5" s="1"/>
    </row>
    <row r="6" spans="1:17" ht="16.5" customHeight="1">
      <c r="A6" s="54"/>
      <c r="B6" s="54"/>
      <c r="C6" s="54"/>
      <c r="D6" s="54"/>
      <c r="E6" s="54"/>
      <c r="F6" s="54"/>
      <c r="G6" s="54"/>
      <c r="H6" s="54"/>
      <c r="I6" s="54"/>
      <c r="J6" s="54"/>
      <c r="K6" s="55"/>
      <c r="L6" s="55"/>
      <c r="M6" s="55"/>
      <c r="N6" s="55"/>
      <c r="O6" s="55"/>
    </row>
    <row r="7" spans="1:17" ht="18" customHeight="1">
      <c r="A7" s="433" t="s">
        <v>56</v>
      </c>
      <c r="B7" s="433"/>
      <c r="C7" s="433"/>
      <c r="D7" s="433"/>
      <c r="E7" s="433"/>
      <c r="F7" s="433"/>
      <c r="G7" s="433"/>
      <c r="H7" s="54"/>
      <c r="I7" s="54"/>
      <c r="J7" s="54"/>
      <c r="K7" s="54"/>
      <c r="L7" s="54"/>
      <c r="M7" s="54"/>
      <c r="N7" s="54"/>
      <c r="O7" s="54"/>
    </row>
    <row r="8" spans="1:17" ht="15" customHeight="1">
      <c r="A8" s="54"/>
      <c r="B8" s="54"/>
      <c r="C8" s="54"/>
      <c r="D8" s="54"/>
      <c r="E8" s="54"/>
      <c r="F8" s="54"/>
      <c r="G8" s="54"/>
      <c r="H8" s="54"/>
      <c r="I8" s="54"/>
      <c r="J8" s="54"/>
      <c r="K8" s="54"/>
      <c r="L8" s="54"/>
      <c r="M8" s="54"/>
      <c r="N8" s="54"/>
      <c r="O8" s="54"/>
    </row>
    <row r="9" spans="1:17" ht="23.25" customHeight="1">
      <c r="A9" s="54"/>
      <c r="B9" s="54"/>
      <c r="C9" s="54"/>
      <c r="D9" s="54"/>
      <c r="E9" s="54"/>
      <c r="F9" s="38"/>
      <c r="G9" s="110" t="s">
        <v>45</v>
      </c>
      <c r="H9" s="57"/>
      <c r="I9" s="436" t="str">
        <f>IF(共通入力シート!B2=0,"",共通入力シート!B2)</f>
        <v/>
      </c>
      <c r="J9" s="436"/>
      <c r="K9" s="436"/>
      <c r="L9" s="436"/>
      <c r="M9" s="436"/>
      <c r="N9" s="436"/>
      <c r="O9" s="54"/>
    </row>
    <row r="10" spans="1:17" ht="16.5" customHeight="1">
      <c r="A10" s="54"/>
      <c r="B10" s="54"/>
      <c r="C10" s="54"/>
      <c r="D10" s="54"/>
      <c r="E10" s="54"/>
      <c r="F10" s="38"/>
      <c r="G10" s="58"/>
      <c r="H10" s="38"/>
      <c r="I10" s="114" t="s">
        <v>50</v>
      </c>
      <c r="J10" s="441" t="str">
        <f>IF(共通入力シート!B3=0,"",共通入力シート!B3)</f>
        <v/>
      </c>
      <c r="K10" s="441"/>
      <c r="L10" s="441"/>
      <c r="M10" s="441"/>
      <c r="N10" s="441"/>
      <c r="O10" s="54"/>
    </row>
    <row r="11" spans="1:17" ht="25.5" customHeight="1">
      <c r="A11" s="54"/>
      <c r="B11" s="54"/>
      <c r="C11" s="54"/>
      <c r="D11" s="54"/>
      <c r="E11" s="54"/>
      <c r="F11" s="38"/>
      <c r="G11" s="110" t="s">
        <v>69</v>
      </c>
      <c r="H11" s="56"/>
      <c r="I11" s="232" t="str">
        <f>IF(共通入力シート!B4=0,"",共通入力シート!B4)</f>
        <v/>
      </c>
      <c r="J11" s="432" t="str">
        <f>IF(共通入力シート!B5=0,"",共通入力シート!B5)</f>
        <v/>
      </c>
      <c r="K11" s="432"/>
      <c r="L11" s="432"/>
      <c r="M11" s="432"/>
      <c r="N11" s="432"/>
      <c r="O11" s="54"/>
    </row>
    <row r="12" spans="1:17" ht="18.75" customHeight="1">
      <c r="A12" s="54"/>
      <c r="B12" s="54"/>
      <c r="C12" s="54"/>
      <c r="D12" s="54"/>
      <c r="E12" s="54"/>
      <c r="F12" s="38"/>
      <c r="G12" s="54"/>
      <c r="H12" s="54"/>
      <c r="I12" s="52"/>
      <c r="J12" s="52"/>
      <c r="K12" s="52"/>
      <c r="L12" s="52"/>
      <c r="M12" s="52"/>
      <c r="N12" s="52"/>
      <c r="O12" s="54"/>
    </row>
    <row r="13" spans="1:17" ht="31.5" customHeight="1">
      <c r="A13" s="54"/>
      <c r="B13" s="54"/>
      <c r="C13" s="54"/>
      <c r="D13" s="54"/>
      <c r="E13" s="54"/>
      <c r="F13" s="38"/>
      <c r="G13" s="111" t="s">
        <v>33</v>
      </c>
      <c r="H13" s="59"/>
      <c r="I13" s="439" t="str">
        <f>IF(共通入力シート!B6=0,"",共通入力シート!B6)</f>
        <v/>
      </c>
      <c r="J13" s="440"/>
      <c r="K13" s="440"/>
      <c r="L13" s="440"/>
      <c r="M13" s="440"/>
      <c r="N13" s="440"/>
      <c r="O13" s="54"/>
    </row>
    <row r="14" spans="1:17" ht="15.75" customHeight="1">
      <c r="A14" s="54"/>
      <c r="B14" s="54"/>
      <c r="C14" s="54"/>
      <c r="D14" s="54"/>
      <c r="E14" s="54"/>
      <c r="F14" s="38"/>
      <c r="G14" s="112"/>
      <c r="H14" s="38"/>
      <c r="I14" s="198" t="s">
        <v>18</v>
      </c>
      <c r="J14" s="442" t="str">
        <f>IF(共通入力シート!B7=0,"",共通入力シート!B7)</f>
        <v/>
      </c>
      <c r="K14" s="442"/>
      <c r="L14" s="442"/>
      <c r="M14" s="442"/>
      <c r="N14" s="442"/>
      <c r="O14" s="54"/>
    </row>
    <row r="15" spans="1:17" ht="23.25" customHeight="1">
      <c r="A15" s="54"/>
      <c r="B15" s="54"/>
      <c r="C15" s="54"/>
      <c r="D15" s="54"/>
      <c r="E15" s="54"/>
      <c r="F15" s="38"/>
      <c r="G15" s="110" t="s">
        <v>69</v>
      </c>
      <c r="H15" s="56"/>
      <c r="I15" s="232" t="str">
        <f>IF(共通入力シート!B8=0,"",共通入力シート!B8)</f>
        <v/>
      </c>
      <c r="J15" s="432" t="str">
        <f>IF(共通入力シート!B9=0,"",共通入力シート!B9)</f>
        <v/>
      </c>
      <c r="K15" s="432"/>
      <c r="L15" s="432"/>
      <c r="M15" s="432"/>
      <c r="N15" s="432"/>
      <c r="O15" s="54"/>
    </row>
    <row r="16" spans="1:17" ht="23.25" customHeight="1">
      <c r="A16" s="54"/>
      <c r="B16" s="54"/>
      <c r="C16" s="54"/>
      <c r="D16" s="54"/>
      <c r="E16" s="54"/>
      <c r="F16" s="38"/>
      <c r="G16" s="113" t="s">
        <v>55</v>
      </c>
      <c r="H16" s="60"/>
      <c r="I16" s="443" t="str">
        <f>IF(共通入力シート!B10=0,"",共通入力シート!B10)</f>
        <v/>
      </c>
      <c r="J16" s="443"/>
      <c r="K16" s="444" t="str">
        <f>IF(共通入力シート!B11=0,"",共通入力シート!B11)</f>
        <v/>
      </c>
      <c r="L16" s="444"/>
      <c r="M16" s="444"/>
      <c r="N16" s="109"/>
      <c r="O16" s="54"/>
    </row>
    <row r="17" spans="1:20" ht="34.5" customHeight="1">
      <c r="A17" s="54"/>
      <c r="B17" s="54"/>
      <c r="C17" s="54"/>
      <c r="D17" s="54"/>
      <c r="E17" s="54"/>
      <c r="F17" s="54"/>
      <c r="G17" s="54"/>
      <c r="H17" s="54"/>
      <c r="I17" s="54"/>
      <c r="J17" s="54"/>
      <c r="K17" s="54"/>
      <c r="L17" s="54"/>
      <c r="M17" s="54"/>
      <c r="N17" s="54"/>
      <c r="O17" s="54"/>
    </row>
    <row r="18" spans="1:20" ht="14.25" customHeight="1">
      <c r="A18" s="54"/>
      <c r="B18" s="4"/>
      <c r="C18" s="438" t="s">
        <v>70</v>
      </c>
      <c r="D18" s="438"/>
      <c r="E18" s="438"/>
      <c r="F18" s="438"/>
      <c r="G18" s="438"/>
      <c r="H18" s="438"/>
      <c r="I18" s="438"/>
      <c r="J18" s="438"/>
      <c r="K18" s="438"/>
      <c r="L18" s="438"/>
      <c r="M18" s="61"/>
      <c r="N18" s="52"/>
      <c r="O18" s="54"/>
    </row>
    <row r="19" spans="1:20" ht="13.5" customHeight="1">
      <c r="A19" s="52"/>
      <c r="B19" s="52"/>
      <c r="C19" s="438"/>
      <c r="D19" s="438"/>
      <c r="E19" s="438"/>
      <c r="F19" s="438"/>
      <c r="G19" s="438"/>
      <c r="H19" s="438"/>
      <c r="I19" s="438"/>
      <c r="J19" s="438"/>
      <c r="K19" s="438"/>
      <c r="L19" s="438"/>
      <c r="M19" s="61"/>
      <c r="N19" s="52"/>
      <c r="O19" s="54"/>
    </row>
    <row r="20" spans="1:20" ht="13.5" customHeight="1">
      <c r="A20" s="52"/>
      <c r="B20" s="52"/>
      <c r="C20" s="438"/>
      <c r="D20" s="438"/>
      <c r="E20" s="438"/>
      <c r="F20" s="438"/>
      <c r="G20" s="438"/>
      <c r="H20" s="438"/>
      <c r="I20" s="438"/>
      <c r="J20" s="438"/>
      <c r="K20" s="438"/>
      <c r="L20" s="438"/>
      <c r="M20" s="61"/>
      <c r="N20" s="52"/>
      <c r="O20" s="54"/>
    </row>
    <row r="21" spans="1:20" ht="24" customHeight="1">
      <c r="A21" s="63"/>
      <c r="B21" s="63"/>
      <c r="C21" s="63"/>
      <c r="D21" s="63"/>
      <c r="E21" s="63"/>
      <c r="F21" s="63"/>
      <c r="G21" s="63"/>
      <c r="H21" s="63"/>
      <c r="I21" s="63"/>
      <c r="J21" s="63"/>
      <c r="K21" s="63"/>
      <c r="L21" s="63"/>
      <c r="M21" s="63"/>
      <c r="N21" s="63"/>
      <c r="O21" s="54"/>
    </row>
    <row r="22" spans="1:20">
      <c r="A22" s="434" t="s">
        <v>1</v>
      </c>
      <c r="B22" s="434"/>
      <c r="C22" s="434"/>
      <c r="D22" s="434"/>
      <c r="E22" s="434"/>
      <c r="F22" s="434"/>
      <c r="G22" s="434"/>
      <c r="H22" s="434"/>
      <c r="I22" s="434"/>
      <c r="J22" s="434"/>
      <c r="K22" s="434"/>
      <c r="L22" s="434"/>
      <c r="M22" s="434"/>
      <c r="N22" s="434"/>
      <c r="O22" s="434"/>
    </row>
    <row r="23" spans="1:20" ht="24.75" customHeight="1">
      <c r="A23" s="63"/>
      <c r="B23" s="63"/>
      <c r="C23" s="63"/>
      <c r="D23" s="63"/>
      <c r="E23" s="63"/>
      <c r="F23" s="63"/>
      <c r="G23" s="63"/>
      <c r="H23" s="63"/>
      <c r="I23" s="63"/>
      <c r="J23" s="63"/>
      <c r="K23" s="63"/>
      <c r="L23" s="63"/>
      <c r="M23" s="63"/>
      <c r="N23" s="63"/>
      <c r="O23" s="63"/>
    </row>
    <row r="24" spans="1:20" ht="32.25" customHeight="1">
      <c r="A24" s="54"/>
      <c r="B24" s="207">
        <v>1</v>
      </c>
      <c r="C24" s="382" t="s">
        <v>62</v>
      </c>
      <c r="D24" s="383"/>
      <c r="E24" s="383"/>
      <c r="F24" s="383"/>
      <c r="G24" s="388" t="s">
        <v>34</v>
      </c>
      <c r="H24" s="388"/>
      <c r="I24" s="388"/>
      <c r="J24" s="388"/>
      <c r="K24" s="388"/>
      <c r="L24" s="388"/>
      <c r="M24" s="388"/>
      <c r="N24" s="388"/>
      <c r="O24" s="54"/>
    </row>
    <row r="25" spans="1:20" ht="32.25" customHeight="1">
      <c r="A25" s="54"/>
      <c r="B25" s="207">
        <v>2</v>
      </c>
      <c r="C25" s="382" t="s">
        <v>141</v>
      </c>
      <c r="D25" s="383"/>
      <c r="E25" s="383"/>
      <c r="F25" s="383"/>
      <c r="G25" s="409" t="str">
        <f>IF('様式1-1（活動概要）'!C4=0,"",'様式1-1（活動概要）'!C4)</f>
        <v/>
      </c>
      <c r="H25" s="409"/>
      <c r="I25" s="409"/>
      <c r="J25" s="409"/>
      <c r="K25" s="409"/>
      <c r="L25" s="409"/>
      <c r="M25" s="409"/>
      <c r="N25" s="409"/>
      <c r="O25" s="54"/>
      <c r="P25" s="259" t="s">
        <v>142</v>
      </c>
    </row>
    <row r="26" spans="1:20" ht="32.25" customHeight="1">
      <c r="A26" s="54"/>
      <c r="B26" s="207">
        <v>3</v>
      </c>
      <c r="C26" s="382" t="s">
        <v>147</v>
      </c>
      <c r="D26" s="383"/>
      <c r="E26" s="383"/>
      <c r="F26" s="383"/>
      <c r="G26" s="388" t="s">
        <v>59</v>
      </c>
      <c r="H26" s="388"/>
      <c r="I26" s="388"/>
      <c r="J26" s="388"/>
      <c r="K26" s="388"/>
      <c r="L26" s="388"/>
      <c r="M26" s="388"/>
      <c r="N26" s="388"/>
      <c r="O26" s="54"/>
      <c r="Q26" s="70"/>
    </row>
    <row r="27" spans="1:20" ht="32.25" customHeight="1">
      <c r="A27" s="54"/>
      <c r="B27" s="208">
        <v>4</v>
      </c>
      <c r="C27" s="412" t="s">
        <v>89</v>
      </c>
      <c r="D27" s="412"/>
      <c r="E27" s="412"/>
      <c r="F27" s="412"/>
      <c r="G27" s="395">
        <f>'様式1-1（活動概要）'!C271</f>
        <v>0</v>
      </c>
      <c r="H27" s="396"/>
      <c r="I27" s="396"/>
      <c r="J27" s="396"/>
      <c r="K27" s="396"/>
      <c r="L27" s="389" t="s">
        <v>102</v>
      </c>
      <c r="M27" s="389"/>
      <c r="N27" s="390"/>
      <c r="O27" s="54"/>
      <c r="Q27" s="70"/>
    </row>
    <row r="28" spans="1:20" ht="32.25" customHeight="1">
      <c r="A28" s="54"/>
      <c r="B28" s="209"/>
      <c r="C28" s="413" t="s">
        <v>78</v>
      </c>
      <c r="D28" s="413"/>
      <c r="E28" s="413"/>
      <c r="F28" s="413"/>
      <c r="G28" s="393">
        <f>'様式1-1-①（バリアフリー・多言語）'!$H$128</f>
        <v>0</v>
      </c>
      <c r="H28" s="394"/>
      <c r="I28" s="394"/>
      <c r="J28" s="394"/>
      <c r="K28" s="394"/>
      <c r="L28" s="391" t="s">
        <v>102</v>
      </c>
      <c r="M28" s="391"/>
      <c r="N28" s="392"/>
      <c r="O28" s="54"/>
      <c r="Q28" s="95"/>
      <c r="S28" s="297" t="s">
        <v>199</v>
      </c>
      <c r="T28" s="297">
        <f>'様式1-1-①（バリアフリー・多言語）'!$H$128</f>
        <v>0</v>
      </c>
    </row>
    <row r="29" spans="1:20" customFormat="1" ht="28.5" customHeight="1">
      <c r="B29" s="210">
        <v>5</v>
      </c>
      <c r="C29" s="405" t="s">
        <v>101</v>
      </c>
      <c r="D29" s="405"/>
      <c r="E29" s="405"/>
      <c r="F29" s="405"/>
      <c r="G29" s="402" t="str">
        <f>IF(共通入力シート!$B$12="","",共通入力シート!$B$12)</f>
        <v/>
      </c>
      <c r="H29" s="403"/>
      <c r="I29" s="403"/>
      <c r="J29" s="403"/>
      <c r="K29" s="403"/>
      <c r="L29" s="403"/>
      <c r="M29" s="403"/>
      <c r="N29" s="404"/>
      <c r="O29" s="54"/>
      <c r="P29" s="4"/>
      <c r="Q29" s="96"/>
      <c r="R29" s="4"/>
      <c r="S29" s="4"/>
    </row>
    <row r="30" spans="1:20" ht="17.25" customHeight="1">
      <c r="A30" s="54"/>
      <c r="B30" s="55"/>
      <c r="C30" s="61"/>
      <c r="D30" s="61"/>
      <c r="E30" s="54"/>
      <c r="F30" s="430" t="str">
        <f>IF(共通入力シート!$B$12="","★「共通入力シート」の消費税等仕入控除税額の取扱を選択してください。","")</f>
        <v>★「共通入力シート」の消費税等仕入控除税額の取扱を選択してください。</v>
      </c>
      <c r="G30" s="431"/>
      <c r="H30" s="431"/>
      <c r="I30" s="431"/>
      <c r="J30" s="431"/>
      <c r="K30" s="431"/>
      <c r="L30" s="431"/>
      <c r="M30" s="431"/>
      <c r="N30" s="431"/>
      <c r="O30" s="54"/>
      <c r="P30" s="4"/>
      <c r="Q30" s="96"/>
      <c r="R30" s="4"/>
    </row>
    <row r="31" spans="1:20" ht="15" customHeight="1">
      <c r="A31" s="54"/>
      <c r="B31" s="62" t="s">
        <v>63</v>
      </c>
      <c r="C31" s="54"/>
      <c r="D31" s="54"/>
      <c r="E31" s="54"/>
      <c r="F31" s="54"/>
      <c r="G31" s="54"/>
      <c r="H31" s="54"/>
      <c r="I31" s="55"/>
      <c r="J31" s="63"/>
      <c r="K31" s="63"/>
      <c r="L31" s="54"/>
      <c r="M31" s="54"/>
      <c r="N31" s="54"/>
      <c r="O31" s="54"/>
      <c r="P31" s="4"/>
      <c r="Q31" s="4"/>
      <c r="R31" s="4"/>
    </row>
    <row r="32" spans="1:20" ht="20.25" customHeight="1">
      <c r="A32" s="54"/>
      <c r="B32" s="417" t="s">
        <v>54</v>
      </c>
      <c r="C32" s="418"/>
      <c r="D32" s="397"/>
      <c r="E32" s="398"/>
      <c r="F32" s="398"/>
      <c r="G32" s="398"/>
      <c r="H32" s="417" t="s">
        <v>31</v>
      </c>
      <c r="I32" s="419"/>
      <c r="J32" s="424"/>
      <c r="K32" s="425"/>
      <c r="L32" s="425"/>
      <c r="M32" s="425"/>
      <c r="N32" s="426"/>
      <c r="O32" s="54"/>
      <c r="P32" s="4"/>
      <c r="Q32" s="4"/>
      <c r="R32" s="4"/>
    </row>
    <row r="33" spans="1:15" ht="17.25" customHeight="1">
      <c r="A33" s="54"/>
      <c r="B33" s="420" t="s">
        <v>53</v>
      </c>
      <c r="C33" s="421"/>
      <c r="D33" s="399"/>
      <c r="E33" s="400"/>
      <c r="F33" s="400"/>
      <c r="G33" s="401"/>
      <c r="H33" s="417" t="s">
        <v>52</v>
      </c>
      <c r="I33" s="419"/>
      <c r="J33" s="424"/>
      <c r="K33" s="425"/>
      <c r="L33" s="425"/>
      <c r="M33" s="425"/>
      <c r="N33" s="426"/>
      <c r="O33" s="54"/>
    </row>
    <row r="34" spans="1:15" ht="20.25" customHeight="1">
      <c r="A34" s="54"/>
      <c r="B34" s="422" t="s">
        <v>0</v>
      </c>
      <c r="C34" s="423"/>
      <c r="D34" s="410"/>
      <c r="E34" s="411"/>
      <c r="F34" s="411"/>
      <c r="G34" s="411"/>
      <c r="H34" s="417" t="s">
        <v>51</v>
      </c>
      <c r="I34" s="419"/>
      <c r="J34" s="427"/>
      <c r="K34" s="428"/>
      <c r="L34" s="428"/>
      <c r="M34" s="428"/>
      <c r="N34" s="429"/>
      <c r="O34" s="54"/>
    </row>
    <row r="35" spans="1:15" ht="21" customHeight="1">
      <c r="A35" s="54"/>
      <c r="B35" s="384" t="s">
        <v>76</v>
      </c>
      <c r="C35" s="385"/>
      <c r="D35" s="215" t="s">
        <v>50</v>
      </c>
      <c r="E35" s="406" t="str">
        <f>IF(共通入力シート!B14="", "", IF(共通入力シート!B14="劇場所在地", 共通入力シート!B3, IF(共通入力シート!B14="団体所在地", 共通入力シート!B7, 共通入力シート!B15)))</f>
        <v/>
      </c>
      <c r="F35" s="407"/>
      <c r="G35" s="407"/>
      <c r="H35" s="407"/>
      <c r="I35" s="407"/>
      <c r="J35" s="407"/>
      <c r="K35" s="407"/>
      <c r="L35" s="407"/>
      <c r="M35" s="407"/>
      <c r="N35" s="408"/>
      <c r="O35" s="54"/>
    </row>
    <row r="36" spans="1:15" ht="36.75" customHeight="1">
      <c r="A36" s="54"/>
      <c r="B36" s="386"/>
      <c r="C36" s="387"/>
      <c r="D36" s="414" t="str">
        <f>IF(共通入力シート!B14="", "", IF(共通入力シート!B14="劇場所在地", 共通入力シート!B5, IF(共通入力シート!B14="団体所在地", 共通入力シート!B9, 共通入力シート!B16)))</f>
        <v/>
      </c>
      <c r="E36" s="415"/>
      <c r="F36" s="415"/>
      <c r="G36" s="415"/>
      <c r="H36" s="415"/>
      <c r="I36" s="415"/>
      <c r="J36" s="415"/>
      <c r="K36" s="415"/>
      <c r="L36" s="415"/>
      <c r="M36" s="415"/>
      <c r="N36" s="416"/>
    </row>
    <row r="37" spans="1:15" ht="6.6" customHeight="1"/>
  </sheetData>
  <sheetProtection algorithmName="SHA-512" hashValue="GffwEBWW8yIRw9SjEwbAF0JDsrbPcWxjvHJRxhqNHlp0m+7XCAQbEM7lAhU958T+y0NaEEvigMconMFheJHudg==" saltValue="XQNdPvXO5D/2nj/g4SOYkQ==" spinCount="100000" sheet="1" objects="1" scenarios="1" formatCells="0" formatRows="0"/>
  <mergeCells count="43">
    <mergeCell ref="J11:N11"/>
    <mergeCell ref="J15:N15"/>
    <mergeCell ref="A7:G7"/>
    <mergeCell ref="A22:O22"/>
    <mergeCell ref="A1:D1"/>
    <mergeCell ref="I9:N9"/>
    <mergeCell ref="E1:K3"/>
    <mergeCell ref="C18:L20"/>
    <mergeCell ref="I13:N13"/>
    <mergeCell ref="J10:N10"/>
    <mergeCell ref="J14:N14"/>
    <mergeCell ref="I16:J16"/>
    <mergeCell ref="K16:M16"/>
    <mergeCell ref="D34:G34"/>
    <mergeCell ref="C27:F27"/>
    <mergeCell ref="C28:F28"/>
    <mergeCell ref="D36:N36"/>
    <mergeCell ref="B32:C32"/>
    <mergeCell ref="H32:I32"/>
    <mergeCell ref="B33:C33"/>
    <mergeCell ref="H33:I33"/>
    <mergeCell ref="B34:C34"/>
    <mergeCell ref="H34:I34"/>
    <mergeCell ref="J32:N32"/>
    <mergeCell ref="J33:N33"/>
    <mergeCell ref="J34:N34"/>
    <mergeCell ref="F30:N30"/>
    <mergeCell ref="C24:F24"/>
    <mergeCell ref="C26:F26"/>
    <mergeCell ref="B35:C36"/>
    <mergeCell ref="G24:N24"/>
    <mergeCell ref="G26:N26"/>
    <mergeCell ref="L27:N27"/>
    <mergeCell ref="L28:N28"/>
    <mergeCell ref="G28:K28"/>
    <mergeCell ref="G27:K27"/>
    <mergeCell ref="D32:G32"/>
    <mergeCell ref="D33:G33"/>
    <mergeCell ref="G29:N29"/>
    <mergeCell ref="C29:F29"/>
    <mergeCell ref="E35:N35"/>
    <mergeCell ref="C25:F25"/>
    <mergeCell ref="G25:N25"/>
  </mergeCells>
  <phoneticPr fontId="9"/>
  <dataValidations disablePrompts="1" count="1">
    <dataValidation allowBlank="1" showInputMessage="1" showErrorMessage="1" error="プルダウンより選択してください" sqref="G29:N29" xr:uid="{00000000-0002-0000-0200-000000000000}"/>
  </dataValidations>
  <printOptions horizontalCentered="1"/>
  <pageMargins left="0.70866141732283472" right="0.70866141732283472" top="0.74803149606299213" bottom="0.3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V277"/>
  <sheetViews>
    <sheetView view="pageBreakPreview" topLeftCell="B1" zoomScaleNormal="150" zoomScaleSheetLayoutView="100" workbookViewId="0">
      <selection activeCell="C4" sqref="C4:L4"/>
    </sheetView>
  </sheetViews>
  <sheetFormatPr defaultColWidth="9" defaultRowHeight="13.5"/>
  <cols>
    <col min="1" max="1" width="0.625" style="2" customWidth="1"/>
    <col min="2" max="2" width="8.875" style="12" customWidth="1"/>
    <col min="3" max="3" width="10.5" style="12" customWidth="1"/>
    <col min="4" max="4" width="5" style="12" customWidth="1"/>
    <col min="5" max="5" width="8.625" style="12" customWidth="1"/>
    <col min="6" max="6" width="8.875" style="12" customWidth="1"/>
    <col min="7" max="7" width="2.125" style="12" customWidth="1"/>
    <col min="8" max="9" width="10.5" style="12" customWidth="1"/>
    <col min="10" max="10" width="9.375" style="12" customWidth="1"/>
    <col min="11" max="11" width="10" style="12" customWidth="1"/>
    <col min="12" max="12" width="8.875" style="12" customWidth="1"/>
    <col min="13" max="13" width="1" style="12" customWidth="1"/>
    <col min="14" max="16384" width="9" style="2"/>
  </cols>
  <sheetData>
    <row r="1" spans="2:13" ht="1.5" customHeight="1"/>
    <row r="2" spans="2:13" s="1" customFormat="1" ht="21" customHeight="1">
      <c r="B2" s="532" t="s">
        <v>148</v>
      </c>
      <c r="C2" s="532"/>
      <c r="D2" s="532"/>
      <c r="E2" s="532"/>
      <c r="F2" s="532"/>
      <c r="G2" s="532"/>
      <c r="H2" s="532"/>
      <c r="I2" s="532"/>
      <c r="J2" s="532"/>
      <c r="K2" s="532"/>
      <c r="L2" s="532"/>
      <c r="M2" s="18"/>
    </row>
    <row r="3" spans="2:13" s="33" customFormat="1" ht="3.75" customHeight="1">
      <c r="M3" s="34"/>
    </row>
    <row r="4" spans="2:13" s="19" customFormat="1" ht="44.25" customHeight="1">
      <c r="B4" s="35" t="s">
        <v>143</v>
      </c>
      <c r="C4" s="533"/>
      <c r="D4" s="533"/>
      <c r="E4" s="533"/>
      <c r="F4" s="533"/>
      <c r="G4" s="533"/>
      <c r="H4" s="533"/>
      <c r="I4" s="533"/>
      <c r="J4" s="533"/>
      <c r="K4" s="533"/>
      <c r="L4" s="534"/>
      <c r="M4" s="34"/>
    </row>
    <row r="5" spans="2:13" s="19" customFormat="1" ht="23.25" customHeight="1">
      <c r="B5" s="535" t="s">
        <v>35</v>
      </c>
      <c r="C5" s="496" t="str">
        <f>IF(共通入力シート!B6=0,"",共通入力シート!B6)</f>
        <v/>
      </c>
      <c r="D5" s="497"/>
      <c r="E5" s="497"/>
      <c r="F5" s="497"/>
      <c r="G5" s="497"/>
      <c r="H5" s="497"/>
      <c r="I5" s="497"/>
      <c r="J5" s="497"/>
      <c r="K5" s="497"/>
      <c r="L5" s="498"/>
    </row>
    <row r="6" spans="2:13" s="19" customFormat="1" ht="13.35" customHeight="1">
      <c r="B6" s="536"/>
      <c r="C6" s="538" t="s">
        <v>3</v>
      </c>
      <c r="D6" s="518" t="s">
        <v>151</v>
      </c>
      <c r="E6" s="519"/>
      <c r="F6" s="518" t="s">
        <v>150</v>
      </c>
      <c r="G6" s="519"/>
      <c r="H6" s="520"/>
      <c r="I6" s="541" t="s">
        <v>4</v>
      </c>
      <c r="J6" s="245" t="s">
        <v>151</v>
      </c>
      <c r="K6" s="518" t="s">
        <v>150</v>
      </c>
      <c r="L6" s="546"/>
    </row>
    <row r="7" spans="2:13" s="19" customFormat="1" ht="23.25" customHeight="1">
      <c r="B7" s="536"/>
      <c r="C7" s="539"/>
      <c r="D7" s="549"/>
      <c r="E7" s="550"/>
      <c r="F7" s="549"/>
      <c r="G7" s="550"/>
      <c r="H7" s="551"/>
      <c r="I7" s="542"/>
      <c r="J7" s="247"/>
      <c r="K7" s="549"/>
      <c r="L7" s="552"/>
    </row>
    <row r="8" spans="2:13" s="19" customFormat="1" ht="24.95" hidden="1" customHeight="1">
      <c r="B8" s="537"/>
      <c r="C8" s="540"/>
      <c r="D8" s="544"/>
      <c r="E8" s="545"/>
      <c r="F8" s="545"/>
      <c r="G8" s="545"/>
      <c r="H8" s="545"/>
      <c r="I8" s="543"/>
      <c r="J8" s="246"/>
      <c r="K8" s="547"/>
      <c r="L8" s="548"/>
    </row>
    <row r="9" spans="2:13" s="19" customFormat="1" ht="17.25" customHeight="1">
      <c r="B9" s="493" t="s">
        <v>57</v>
      </c>
      <c r="C9" s="501"/>
      <c r="D9" s="502"/>
      <c r="E9" s="502"/>
      <c r="F9" s="502"/>
      <c r="G9" s="502"/>
      <c r="H9" s="502"/>
      <c r="I9" s="502"/>
      <c r="J9" s="502"/>
      <c r="K9" s="502"/>
      <c r="L9" s="503"/>
    </row>
    <row r="10" spans="2:13" s="19" customFormat="1" ht="17.25" customHeight="1">
      <c r="B10" s="494"/>
      <c r="C10" s="504"/>
      <c r="D10" s="505"/>
      <c r="E10" s="505"/>
      <c r="F10" s="505"/>
      <c r="G10" s="505"/>
      <c r="H10" s="505"/>
      <c r="I10" s="505"/>
      <c r="J10" s="505"/>
      <c r="K10" s="505"/>
      <c r="L10" s="506"/>
      <c r="M10" s="37"/>
    </row>
    <row r="11" spans="2:13" s="19" customFormat="1" ht="17.25" customHeight="1">
      <c r="B11" s="494"/>
      <c r="C11" s="504"/>
      <c r="D11" s="505"/>
      <c r="E11" s="505"/>
      <c r="F11" s="505"/>
      <c r="G11" s="505"/>
      <c r="H11" s="505"/>
      <c r="I11" s="505"/>
      <c r="J11" s="505"/>
      <c r="K11" s="505"/>
      <c r="L11" s="506"/>
      <c r="M11" s="37"/>
    </row>
    <row r="12" spans="2:13" s="19" customFormat="1" ht="17.25" customHeight="1">
      <c r="B12" s="495"/>
      <c r="C12" s="507"/>
      <c r="D12" s="508"/>
      <c r="E12" s="508"/>
      <c r="F12" s="508"/>
      <c r="G12" s="508"/>
      <c r="H12" s="508"/>
      <c r="I12" s="508"/>
      <c r="J12" s="508"/>
      <c r="K12" s="508"/>
      <c r="L12" s="509"/>
      <c r="M12" s="37"/>
    </row>
    <row r="13" spans="2:13" s="19" customFormat="1" ht="17.25" customHeight="1">
      <c r="B13" s="493" t="s">
        <v>58</v>
      </c>
      <c r="C13" s="501"/>
      <c r="D13" s="502"/>
      <c r="E13" s="502"/>
      <c r="F13" s="502"/>
      <c r="G13" s="502"/>
      <c r="H13" s="502"/>
      <c r="I13" s="502"/>
      <c r="J13" s="502"/>
      <c r="K13" s="502"/>
      <c r="L13" s="503"/>
      <c r="M13" s="37"/>
    </row>
    <row r="14" spans="2:13" s="19" customFormat="1" ht="17.25" customHeight="1">
      <c r="B14" s="494"/>
      <c r="C14" s="504"/>
      <c r="D14" s="505"/>
      <c r="E14" s="505"/>
      <c r="F14" s="505"/>
      <c r="G14" s="505"/>
      <c r="H14" s="505"/>
      <c r="I14" s="505"/>
      <c r="J14" s="505"/>
      <c r="K14" s="505"/>
      <c r="L14" s="506"/>
      <c r="M14" s="37"/>
    </row>
    <row r="15" spans="2:13" s="19" customFormat="1" ht="17.25" customHeight="1">
      <c r="B15" s="494"/>
      <c r="C15" s="504"/>
      <c r="D15" s="505"/>
      <c r="E15" s="505"/>
      <c r="F15" s="505"/>
      <c r="G15" s="505"/>
      <c r="H15" s="505"/>
      <c r="I15" s="505"/>
      <c r="J15" s="505"/>
      <c r="K15" s="505"/>
      <c r="L15" s="506"/>
      <c r="M15" s="37"/>
    </row>
    <row r="16" spans="2:13" s="19" customFormat="1" ht="17.25" customHeight="1">
      <c r="B16" s="495"/>
      <c r="C16" s="507"/>
      <c r="D16" s="508"/>
      <c r="E16" s="508"/>
      <c r="F16" s="508"/>
      <c r="G16" s="508"/>
      <c r="H16" s="508"/>
      <c r="I16" s="508"/>
      <c r="J16" s="508"/>
      <c r="K16" s="508"/>
      <c r="L16" s="509"/>
      <c r="M16" s="37"/>
    </row>
    <row r="17" spans="2:13" s="19" customFormat="1" ht="17.25" customHeight="1">
      <c r="B17" s="493" t="s">
        <v>164</v>
      </c>
      <c r="C17" s="499" t="s">
        <v>163</v>
      </c>
      <c r="D17" s="499"/>
      <c r="E17" s="499"/>
      <c r="F17" s="499"/>
      <c r="G17" s="499"/>
      <c r="H17" s="499"/>
      <c r="I17" s="499"/>
      <c r="J17" s="499"/>
      <c r="K17" s="499"/>
      <c r="L17" s="500"/>
      <c r="M17" s="17"/>
    </row>
    <row r="18" spans="2:13" s="19" customFormat="1" ht="17.25" customHeight="1">
      <c r="B18" s="494"/>
      <c r="C18" s="521"/>
      <c r="D18" s="522"/>
      <c r="E18" s="522"/>
      <c r="F18" s="522"/>
      <c r="G18" s="522"/>
      <c r="H18" s="522"/>
      <c r="I18" s="522"/>
      <c r="J18" s="522"/>
      <c r="K18" s="522"/>
      <c r="L18" s="523"/>
      <c r="M18" s="39"/>
    </row>
    <row r="19" spans="2:13" s="19" customFormat="1" ht="17.25" customHeight="1">
      <c r="B19" s="494"/>
      <c r="C19" s="521"/>
      <c r="D19" s="522"/>
      <c r="E19" s="522"/>
      <c r="F19" s="522"/>
      <c r="G19" s="522"/>
      <c r="H19" s="522"/>
      <c r="I19" s="522"/>
      <c r="J19" s="522"/>
      <c r="K19" s="522"/>
      <c r="L19" s="523"/>
      <c r="M19" s="39"/>
    </row>
    <row r="20" spans="2:13" s="19" customFormat="1" ht="17.25" customHeight="1">
      <c r="B20" s="494"/>
      <c r="C20" s="521"/>
      <c r="D20" s="522"/>
      <c r="E20" s="522"/>
      <c r="F20" s="522"/>
      <c r="G20" s="522"/>
      <c r="H20" s="522"/>
      <c r="I20" s="522"/>
      <c r="J20" s="522"/>
      <c r="K20" s="522"/>
      <c r="L20" s="523"/>
      <c r="M20" s="39"/>
    </row>
    <row r="21" spans="2:13" s="19" customFormat="1" ht="17.25" customHeight="1">
      <c r="B21" s="494"/>
      <c r="C21" s="521"/>
      <c r="D21" s="522"/>
      <c r="E21" s="522"/>
      <c r="F21" s="522"/>
      <c r="G21" s="522"/>
      <c r="H21" s="522"/>
      <c r="I21" s="522"/>
      <c r="J21" s="522"/>
      <c r="K21" s="522"/>
      <c r="L21" s="523"/>
      <c r="M21" s="39"/>
    </row>
    <row r="22" spans="2:13" s="19" customFormat="1" ht="17.25" customHeight="1">
      <c r="B22" s="494"/>
      <c r="C22" s="521"/>
      <c r="D22" s="522"/>
      <c r="E22" s="522"/>
      <c r="F22" s="522"/>
      <c r="G22" s="522"/>
      <c r="H22" s="522"/>
      <c r="I22" s="522"/>
      <c r="J22" s="522"/>
      <c r="K22" s="522"/>
      <c r="L22" s="523"/>
      <c r="M22" s="39"/>
    </row>
    <row r="23" spans="2:13" s="19" customFormat="1" ht="17.25" customHeight="1">
      <c r="B23" s="494"/>
      <c r="C23" s="521"/>
      <c r="D23" s="522"/>
      <c r="E23" s="522"/>
      <c r="F23" s="522"/>
      <c r="G23" s="522"/>
      <c r="H23" s="522"/>
      <c r="I23" s="522"/>
      <c r="J23" s="522"/>
      <c r="K23" s="522"/>
      <c r="L23" s="523"/>
      <c r="M23" s="39"/>
    </row>
    <row r="24" spans="2:13" s="19" customFormat="1" ht="17.25" customHeight="1">
      <c r="B24" s="494"/>
      <c r="C24" s="521"/>
      <c r="D24" s="522"/>
      <c r="E24" s="522"/>
      <c r="F24" s="522"/>
      <c r="G24" s="522"/>
      <c r="H24" s="522"/>
      <c r="I24" s="522"/>
      <c r="J24" s="522"/>
      <c r="K24" s="522"/>
      <c r="L24" s="523"/>
      <c r="M24" s="39"/>
    </row>
    <row r="25" spans="2:13" s="19" customFormat="1" ht="17.25" customHeight="1">
      <c r="B25" s="494"/>
      <c r="C25" s="521"/>
      <c r="D25" s="522"/>
      <c r="E25" s="522"/>
      <c r="F25" s="522"/>
      <c r="G25" s="522"/>
      <c r="H25" s="522"/>
      <c r="I25" s="522"/>
      <c r="J25" s="522"/>
      <c r="K25" s="522"/>
      <c r="L25" s="523"/>
      <c r="M25" s="39"/>
    </row>
    <row r="26" spans="2:13" s="19" customFormat="1" ht="17.25" customHeight="1">
      <c r="B26" s="494"/>
      <c r="C26" s="521"/>
      <c r="D26" s="522"/>
      <c r="E26" s="522"/>
      <c r="F26" s="522"/>
      <c r="G26" s="522"/>
      <c r="H26" s="522"/>
      <c r="I26" s="522"/>
      <c r="J26" s="522"/>
      <c r="K26" s="522"/>
      <c r="L26" s="523"/>
      <c r="M26" s="39"/>
    </row>
    <row r="27" spans="2:13" s="19" customFormat="1" ht="17.25" customHeight="1">
      <c r="B27" s="494"/>
      <c r="C27" s="521"/>
      <c r="D27" s="522"/>
      <c r="E27" s="522"/>
      <c r="F27" s="522"/>
      <c r="G27" s="522"/>
      <c r="H27" s="522"/>
      <c r="I27" s="522"/>
      <c r="J27" s="522"/>
      <c r="K27" s="522"/>
      <c r="L27" s="523"/>
      <c r="M27" s="39"/>
    </row>
    <row r="28" spans="2:13" s="19" customFormat="1" ht="17.25" customHeight="1">
      <c r="B28" s="494"/>
      <c r="C28" s="521"/>
      <c r="D28" s="522"/>
      <c r="E28" s="522"/>
      <c r="F28" s="522"/>
      <c r="G28" s="522"/>
      <c r="H28" s="522"/>
      <c r="I28" s="522"/>
      <c r="J28" s="522"/>
      <c r="K28" s="522"/>
      <c r="L28" s="523"/>
      <c r="M28" s="39"/>
    </row>
    <row r="29" spans="2:13" s="19" customFormat="1" ht="17.25" customHeight="1">
      <c r="B29" s="494"/>
      <c r="C29" s="521"/>
      <c r="D29" s="522"/>
      <c r="E29" s="522"/>
      <c r="F29" s="522"/>
      <c r="G29" s="522"/>
      <c r="H29" s="522"/>
      <c r="I29" s="522"/>
      <c r="J29" s="522"/>
      <c r="K29" s="522"/>
      <c r="L29" s="523"/>
      <c r="M29" s="39"/>
    </row>
    <row r="30" spans="2:13" s="19" customFormat="1" ht="17.25" customHeight="1">
      <c r="B30" s="494"/>
      <c r="C30" s="521"/>
      <c r="D30" s="522"/>
      <c r="E30" s="522"/>
      <c r="F30" s="522"/>
      <c r="G30" s="522"/>
      <c r="H30" s="522"/>
      <c r="I30" s="522"/>
      <c r="J30" s="522"/>
      <c r="K30" s="522"/>
      <c r="L30" s="523"/>
      <c r="M30" s="39"/>
    </row>
    <row r="31" spans="2:13" s="19" customFormat="1" ht="17.25" customHeight="1">
      <c r="B31" s="494"/>
      <c r="C31" s="524"/>
      <c r="D31" s="525"/>
      <c r="E31" s="525"/>
      <c r="F31" s="525"/>
      <c r="G31" s="525"/>
      <c r="H31" s="525"/>
      <c r="I31" s="525"/>
      <c r="J31" s="525"/>
      <c r="K31" s="525"/>
      <c r="L31" s="526"/>
      <c r="M31" s="39"/>
    </row>
    <row r="32" spans="2:13" s="19" customFormat="1" ht="17.25" customHeight="1">
      <c r="B32" s="493" t="s">
        <v>149</v>
      </c>
      <c r="C32" s="515" t="s">
        <v>60</v>
      </c>
      <c r="D32" s="516"/>
      <c r="E32" s="516"/>
      <c r="F32" s="516"/>
      <c r="G32" s="516"/>
      <c r="H32" s="516"/>
      <c r="I32" s="516"/>
      <c r="J32" s="516"/>
      <c r="K32" s="516"/>
      <c r="L32" s="517"/>
      <c r="M32" s="39"/>
    </row>
    <row r="33" spans="2:13" s="19" customFormat="1" ht="17.25" customHeight="1">
      <c r="B33" s="494"/>
      <c r="C33" s="510"/>
      <c r="D33" s="511"/>
      <c r="E33" s="511"/>
      <c r="F33" s="511"/>
      <c r="G33" s="511"/>
      <c r="H33" s="511"/>
      <c r="I33" s="511"/>
      <c r="J33" s="511"/>
      <c r="K33" s="511"/>
      <c r="L33" s="512"/>
      <c r="M33" s="39"/>
    </row>
    <row r="34" spans="2:13" s="19" customFormat="1" ht="17.25" customHeight="1">
      <c r="B34" s="494"/>
      <c r="C34" s="511"/>
      <c r="D34" s="511"/>
      <c r="E34" s="511"/>
      <c r="F34" s="511"/>
      <c r="G34" s="511"/>
      <c r="H34" s="511"/>
      <c r="I34" s="511"/>
      <c r="J34" s="511"/>
      <c r="K34" s="511"/>
      <c r="L34" s="512"/>
      <c r="M34" s="39"/>
    </row>
    <row r="35" spans="2:13" s="19" customFormat="1" ht="17.25" customHeight="1">
      <c r="B35" s="494"/>
      <c r="C35" s="511"/>
      <c r="D35" s="511"/>
      <c r="E35" s="511"/>
      <c r="F35" s="511"/>
      <c r="G35" s="511"/>
      <c r="H35" s="511"/>
      <c r="I35" s="511"/>
      <c r="J35" s="511"/>
      <c r="K35" s="511"/>
      <c r="L35" s="512"/>
      <c r="M35" s="39"/>
    </row>
    <row r="36" spans="2:13" s="19" customFormat="1" ht="17.25" customHeight="1">
      <c r="B36" s="494"/>
      <c r="C36" s="511"/>
      <c r="D36" s="511"/>
      <c r="E36" s="511"/>
      <c r="F36" s="511"/>
      <c r="G36" s="511"/>
      <c r="H36" s="511"/>
      <c r="I36" s="511"/>
      <c r="J36" s="511"/>
      <c r="K36" s="511"/>
      <c r="L36" s="512"/>
      <c r="M36" s="39"/>
    </row>
    <row r="37" spans="2:13" s="19" customFormat="1" ht="17.25" customHeight="1">
      <c r="B37" s="494"/>
      <c r="C37" s="511"/>
      <c r="D37" s="511"/>
      <c r="E37" s="511"/>
      <c r="F37" s="511"/>
      <c r="G37" s="511"/>
      <c r="H37" s="511"/>
      <c r="I37" s="511"/>
      <c r="J37" s="511"/>
      <c r="K37" s="511"/>
      <c r="L37" s="512"/>
      <c r="M37" s="39"/>
    </row>
    <row r="38" spans="2:13" s="19" customFormat="1" ht="17.25" customHeight="1">
      <c r="B38" s="494"/>
      <c r="C38" s="511"/>
      <c r="D38" s="511"/>
      <c r="E38" s="511"/>
      <c r="F38" s="511"/>
      <c r="G38" s="511"/>
      <c r="H38" s="511"/>
      <c r="I38" s="511"/>
      <c r="J38" s="511"/>
      <c r="K38" s="511"/>
      <c r="L38" s="512"/>
      <c r="M38" s="39"/>
    </row>
    <row r="39" spans="2:13" s="19" customFormat="1" ht="17.25" customHeight="1">
      <c r="B39" s="494"/>
      <c r="C39" s="511"/>
      <c r="D39" s="511"/>
      <c r="E39" s="511"/>
      <c r="F39" s="511"/>
      <c r="G39" s="511"/>
      <c r="H39" s="511"/>
      <c r="I39" s="511"/>
      <c r="J39" s="511"/>
      <c r="K39" s="511"/>
      <c r="L39" s="512"/>
      <c r="M39" s="39"/>
    </row>
    <row r="40" spans="2:13" s="19" customFormat="1" ht="17.25" customHeight="1">
      <c r="B40" s="494"/>
      <c r="C40" s="511"/>
      <c r="D40" s="511"/>
      <c r="E40" s="511"/>
      <c r="F40" s="511"/>
      <c r="G40" s="511"/>
      <c r="H40" s="511"/>
      <c r="I40" s="511"/>
      <c r="J40" s="511"/>
      <c r="K40" s="511"/>
      <c r="L40" s="512"/>
      <c r="M40" s="39"/>
    </row>
    <row r="41" spans="2:13" s="19" customFormat="1" ht="17.25" customHeight="1">
      <c r="B41" s="494"/>
      <c r="C41" s="511"/>
      <c r="D41" s="511"/>
      <c r="E41" s="511"/>
      <c r="F41" s="511"/>
      <c r="G41" s="511"/>
      <c r="H41" s="511"/>
      <c r="I41" s="511"/>
      <c r="J41" s="511"/>
      <c r="K41" s="511"/>
      <c r="L41" s="512"/>
      <c r="M41" s="39"/>
    </row>
    <row r="42" spans="2:13" s="19" customFormat="1" ht="17.25" customHeight="1">
      <c r="B42" s="494"/>
      <c r="C42" s="511"/>
      <c r="D42" s="511"/>
      <c r="E42" s="511"/>
      <c r="F42" s="511"/>
      <c r="G42" s="511"/>
      <c r="H42" s="511"/>
      <c r="I42" s="511"/>
      <c r="J42" s="511"/>
      <c r="K42" s="511"/>
      <c r="L42" s="512"/>
      <c r="M42" s="39"/>
    </row>
    <row r="43" spans="2:13" s="19" customFormat="1" ht="17.25" customHeight="1">
      <c r="B43" s="494"/>
      <c r="C43" s="511"/>
      <c r="D43" s="511"/>
      <c r="E43" s="511"/>
      <c r="F43" s="511"/>
      <c r="G43" s="511"/>
      <c r="H43" s="511"/>
      <c r="I43" s="511"/>
      <c r="J43" s="511"/>
      <c r="K43" s="511"/>
      <c r="L43" s="512"/>
      <c r="M43" s="39"/>
    </row>
    <row r="44" spans="2:13" s="19" customFormat="1" ht="17.25" customHeight="1">
      <c r="B44" s="494"/>
      <c r="C44" s="511"/>
      <c r="D44" s="511"/>
      <c r="E44" s="511"/>
      <c r="F44" s="511"/>
      <c r="G44" s="511"/>
      <c r="H44" s="511"/>
      <c r="I44" s="511"/>
      <c r="J44" s="511"/>
      <c r="K44" s="511"/>
      <c r="L44" s="512"/>
      <c r="M44" s="39"/>
    </row>
    <row r="45" spans="2:13" s="19" customFormat="1" ht="17.25" customHeight="1">
      <c r="B45" s="494"/>
      <c r="C45" s="511"/>
      <c r="D45" s="511"/>
      <c r="E45" s="511"/>
      <c r="F45" s="511"/>
      <c r="G45" s="511"/>
      <c r="H45" s="511"/>
      <c r="I45" s="511"/>
      <c r="J45" s="511"/>
      <c r="K45" s="511"/>
      <c r="L45" s="512"/>
      <c r="M45" s="39"/>
    </row>
    <row r="46" spans="2:13" s="19" customFormat="1" ht="17.25" customHeight="1">
      <c r="B46" s="494"/>
      <c r="C46" s="511"/>
      <c r="D46" s="511"/>
      <c r="E46" s="511"/>
      <c r="F46" s="511"/>
      <c r="G46" s="511"/>
      <c r="H46" s="511"/>
      <c r="I46" s="511"/>
      <c r="J46" s="511"/>
      <c r="K46" s="511"/>
      <c r="L46" s="512"/>
      <c r="M46" s="39"/>
    </row>
    <row r="47" spans="2:13" s="19" customFormat="1" ht="17.25" customHeight="1">
      <c r="B47" s="494"/>
      <c r="C47" s="511"/>
      <c r="D47" s="511"/>
      <c r="E47" s="511"/>
      <c r="F47" s="511"/>
      <c r="G47" s="511"/>
      <c r="H47" s="511"/>
      <c r="I47" s="511"/>
      <c r="J47" s="511"/>
      <c r="K47" s="511"/>
      <c r="L47" s="512"/>
      <c r="M47" s="39"/>
    </row>
    <row r="48" spans="2:13" s="19" customFormat="1" ht="17.25" customHeight="1">
      <c r="B48" s="494"/>
      <c r="C48" s="511"/>
      <c r="D48" s="511"/>
      <c r="E48" s="511"/>
      <c r="F48" s="511"/>
      <c r="G48" s="511"/>
      <c r="H48" s="511"/>
      <c r="I48" s="511"/>
      <c r="J48" s="511"/>
      <c r="K48" s="511"/>
      <c r="L48" s="512"/>
      <c r="M48" s="39"/>
    </row>
    <row r="49" spans="2:14" s="19" customFormat="1" ht="17.25" customHeight="1">
      <c r="B49" s="494"/>
      <c r="C49" s="511"/>
      <c r="D49" s="511"/>
      <c r="E49" s="511"/>
      <c r="F49" s="511"/>
      <c r="G49" s="511"/>
      <c r="H49" s="511"/>
      <c r="I49" s="511"/>
      <c r="J49" s="511"/>
      <c r="K49" s="511"/>
      <c r="L49" s="512"/>
      <c r="M49" s="39"/>
    </row>
    <row r="50" spans="2:14" s="19" customFormat="1" ht="17.25" customHeight="1">
      <c r="B50" s="494"/>
      <c r="C50" s="511"/>
      <c r="D50" s="511"/>
      <c r="E50" s="511"/>
      <c r="F50" s="511"/>
      <c r="G50" s="511"/>
      <c r="H50" s="511"/>
      <c r="I50" s="511"/>
      <c r="J50" s="511"/>
      <c r="K50" s="511"/>
      <c r="L50" s="512"/>
      <c r="M50" s="39"/>
    </row>
    <row r="51" spans="2:14" s="19" customFormat="1" ht="17.25" customHeight="1">
      <c r="B51" s="494"/>
      <c r="C51" s="511"/>
      <c r="D51" s="511"/>
      <c r="E51" s="511"/>
      <c r="F51" s="511"/>
      <c r="G51" s="511"/>
      <c r="H51" s="511"/>
      <c r="I51" s="511"/>
      <c r="J51" s="511"/>
      <c r="K51" s="511"/>
      <c r="L51" s="512"/>
      <c r="M51" s="39"/>
    </row>
    <row r="52" spans="2:14" s="19" customFormat="1" ht="17.25" customHeight="1">
      <c r="B52" s="494"/>
      <c r="C52" s="513"/>
      <c r="D52" s="513"/>
      <c r="E52" s="513"/>
      <c r="F52" s="513"/>
      <c r="G52" s="513"/>
      <c r="H52" s="513"/>
      <c r="I52" s="513"/>
      <c r="J52" s="513"/>
      <c r="K52" s="513"/>
      <c r="L52" s="514"/>
      <c r="M52" s="39"/>
    </row>
    <row r="53" spans="2:14" s="19" customFormat="1" ht="17.25" customHeight="1">
      <c r="B53" s="494"/>
      <c r="C53" s="257" t="s">
        <v>154</v>
      </c>
      <c r="D53" s="257"/>
      <c r="E53" s="257"/>
      <c r="F53" s="257"/>
      <c r="G53" s="257"/>
      <c r="H53" s="257"/>
      <c r="I53" s="257"/>
      <c r="J53" s="257"/>
      <c r="K53" s="257"/>
      <c r="L53" s="258"/>
    </row>
    <row r="54" spans="2:14" s="19" customFormat="1" ht="18.600000000000001" customHeight="1">
      <c r="B54" s="494"/>
      <c r="C54" s="221" t="s">
        <v>132</v>
      </c>
      <c r="D54" s="527" t="s">
        <v>133</v>
      </c>
      <c r="E54" s="527"/>
      <c r="F54" s="527"/>
      <c r="G54" s="527"/>
      <c r="H54" s="527"/>
      <c r="I54" s="527"/>
      <c r="J54" s="242" t="s">
        <v>134</v>
      </c>
      <c r="K54" s="243"/>
      <c r="L54" s="244"/>
      <c r="M54" s="219"/>
      <c r="N54" s="219"/>
    </row>
    <row r="55" spans="2:14" s="19" customFormat="1" ht="17.25" customHeight="1">
      <c r="B55" s="494"/>
      <c r="C55" s="528"/>
      <c r="D55" s="528"/>
      <c r="E55" s="528"/>
      <c r="F55" s="528"/>
      <c r="G55" s="528"/>
      <c r="H55" s="528"/>
      <c r="I55" s="528"/>
      <c r="J55" s="528"/>
      <c r="K55" s="528"/>
      <c r="L55" s="529"/>
    </row>
    <row r="56" spans="2:14" s="19" customFormat="1" ht="17.25" customHeight="1">
      <c r="B56" s="494"/>
      <c r="C56" s="528"/>
      <c r="D56" s="528"/>
      <c r="E56" s="528"/>
      <c r="F56" s="528"/>
      <c r="G56" s="528"/>
      <c r="H56" s="528"/>
      <c r="I56" s="528"/>
      <c r="J56" s="528"/>
      <c r="K56" s="528"/>
      <c r="L56" s="529"/>
    </row>
    <row r="57" spans="2:14" s="19" customFormat="1" ht="17.25" customHeight="1">
      <c r="B57" s="494"/>
      <c r="C57" s="528"/>
      <c r="D57" s="528"/>
      <c r="E57" s="528"/>
      <c r="F57" s="528"/>
      <c r="G57" s="528"/>
      <c r="H57" s="528"/>
      <c r="I57" s="528"/>
      <c r="J57" s="528"/>
      <c r="K57" s="528"/>
      <c r="L57" s="529"/>
    </row>
    <row r="58" spans="2:14" s="19" customFormat="1" ht="17.25" customHeight="1">
      <c r="B58" s="494"/>
      <c r="C58" s="528"/>
      <c r="D58" s="528"/>
      <c r="E58" s="528"/>
      <c r="F58" s="528"/>
      <c r="G58" s="528"/>
      <c r="H58" s="528"/>
      <c r="I58" s="528"/>
      <c r="J58" s="528"/>
      <c r="K58" s="528"/>
      <c r="L58" s="529"/>
    </row>
    <row r="59" spans="2:14" s="19" customFormat="1" ht="17.25" customHeight="1">
      <c r="B59" s="494"/>
      <c r="C59" s="528"/>
      <c r="D59" s="528"/>
      <c r="E59" s="528"/>
      <c r="F59" s="528"/>
      <c r="G59" s="528"/>
      <c r="H59" s="528"/>
      <c r="I59" s="528"/>
      <c r="J59" s="528"/>
      <c r="K59" s="528"/>
      <c r="L59" s="529"/>
    </row>
    <row r="60" spans="2:14" s="19" customFormat="1" ht="17.25" customHeight="1">
      <c r="B60" s="494"/>
      <c r="C60" s="528"/>
      <c r="D60" s="528"/>
      <c r="E60" s="528"/>
      <c r="F60" s="528"/>
      <c r="G60" s="528"/>
      <c r="H60" s="528"/>
      <c r="I60" s="528"/>
      <c r="J60" s="528"/>
      <c r="K60" s="528"/>
      <c r="L60" s="529"/>
    </row>
    <row r="61" spans="2:14" s="19" customFormat="1" ht="17.25" customHeight="1">
      <c r="B61" s="494"/>
      <c r="C61" s="528"/>
      <c r="D61" s="528"/>
      <c r="E61" s="528"/>
      <c r="F61" s="528"/>
      <c r="G61" s="528"/>
      <c r="H61" s="528"/>
      <c r="I61" s="528"/>
      <c r="J61" s="528"/>
      <c r="K61" s="528"/>
      <c r="L61" s="529"/>
    </row>
    <row r="62" spans="2:14" s="19" customFormat="1" ht="17.25" customHeight="1">
      <c r="B62" s="494"/>
      <c r="C62" s="528"/>
      <c r="D62" s="528"/>
      <c r="E62" s="528"/>
      <c r="F62" s="528"/>
      <c r="G62" s="528"/>
      <c r="H62" s="528"/>
      <c r="I62" s="528"/>
      <c r="J62" s="528"/>
      <c r="K62" s="528"/>
      <c r="L62" s="529"/>
    </row>
    <row r="63" spans="2:14" s="19" customFormat="1" ht="17.25" customHeight="1">
      <c r="B63" s="494"/>
      <c r="C63" s="530"/>
      <c r="D63" s="530"/>
      <c r="E63" s="530"/>
      <c r="F63" s="530"/>
      <c r="G63" s="530"/>
      <c r="H63" s="530"/>
      <c r="I63" s="530"/>
      <c r="J63" s="530"/>
      <c r="K63" s="530"/>
      <c r="L63" s="531"/>
    </row>
    <row r="64" spans="2:14" s="19" customFormat="1" ht="18.600000000000001" customHeight="1">
      <c r="B64" s="314"/>
      <c r="C64" s="594" t="s">
        <v>206</v>
      </c>
      <c r="D64" s="595"/>
      <c r="E64" s="595"/>
      <c r="F64" s="595"/>
      <c r="G64" s="595"/>
      <c r="H64" s="595"/>
      <c r="I64" s="595"/>
      <c r="J64" s="595"/>
      <c r="K64" s="595"/>
      <c r="L64" s="596"/>
      <c r="M64" s="219"/>
      <c r="N64" s="219"/>
    </row>
    <row r="65" spans="2:22" s="19" customFormat="1" ht="17.25" customHeight="1">
      <c r="B65" s="314"/>
      <c r="C65" s="528"/>
      <c r="D65" s="528"/>
      <c r="E65" s="528"/>
      <c r="F65" s="528"/>
      <c r="G65" s="528"/>
      <c r="H65" s="528"/>
      <c r="I65" s="528"/>
      <c r="J65" s="528"/>
      <c r="K65" s="528"/>
      <c r="L65" s="529"/>
    </row>
    <row r="66" spans="2:22" s="19" customFormat="1" ht="17.25" customHeight="1">
      <c r="B66" s="314"/>
      <c r="C66" s="528"/>
      <c r="D66" s="528"/>
      <c r="E66" s="528"/>
      <c r="F66" s="528"/>
      <c r="G66" s="528"/>
      <c r="H66" s="528"/>
      <c r="I66" s="528"/>
      <c r="J66" s="528"/>
      <c r="K66" s="528"/>
      <c r="L66" s="529"/>
    </row>
    <row r="67" spans="2:22" s="19" customFormat="1" ht="17.25" customHeight="1">
      <c r="B67" s="314"/>
      <c r="C67" s="528"/>
      <c r="D67" s="528"/>
      <c r="E67" s="528"/>
      <c r="F67" s="528"/>
      <c r="G67" s="528"/>
      <c r="H67" s="528"/>
      <c r="I67" s="528"/>
      <c r="J67" s="528"/>
      <c r="K67" s="528"/>
      <c r="L67" s="529"/>
    </row>
    <row r="68" spans="2:22" s="19" customFormat="1" ht="17.25" customHeight="1">
      <c r="B68" s="314"/>
      <c r="C68" s="528"/>
      <c r="D68" s="528"/>
      <c r="E68" s="528"/>
      <c r="F68" s="528"/>
      <c r="G68" s="528"/>
      <c r="H68" s="528"/>
      <c r="I68" s="528"/>
      <c r="J68" s="528"/>
      <c r="K68" s="528"/>
      <c r="L68" s="529"/>
    </row>
    <row r="69" spans="2:22" s="19" customFormat="1" ht="17.25" customHeight="1">
      <c r="B69" s="314"/>
      <c r="C69" s="528"/>
      <c r="D69" s="528"/>
      <c r="E69" s="528"/>
      <c r="F69" s="528"/>
      <c r="G69" s="528"/>
      <c r="H69" s="528"/>
      <c r="I69" s="528"/>
      <c r="J69" s="528"/>
      <c r="K69" s="528"/>
      <c r="L69" s="529"/>
    </row>
    <row r="70" spans="2:22" s="19" customFormat="1" ht="17.25" customHeight="1">
      <c r="B70" s="314"/>
      <c r="C70" s="528"/>
      <c r="D70" s="528"/>
      <c r="E70" s="528"/>
      <c r="F70" s="528"/>
      <c r="G70" s="528"/>
      <c r="H70" s="528"/>
      <c r="I70" s="528"/>
      <c r="J70" s="528"/>
      <c r="K70" s="528"/>
      <c r="L70" s="529"/>
    </row>
    <row r="71" spans="2:22" s="19" customFormat="1" ht="17.25" customHeight="1">
      <c r="B71" s="314"/>
      <c r="C71" s="530"/>
      <c r="D71" s="530"/>
      <c r="E71" s="530"/>
      <c r="F71" s="530"/>
      <c r="G71" s="530"/>
      <c r="H71" s="530"/>
      <c r="I71" s="530"/>
      <c r="J71" s="530"/>
      <c r="K71" s="530"/>
      <c r="L71" s="531"/>
    </row>
    <row r="72" spans="2:22" s="19" customFormat="1" ht="17.25" customHeight="1">
      <c r="B72" s="494" t="s">
        <v>149</v>
      </c>
      <c r="C72" s="627" t="s">
        <v>227</v>
      </c>
      <c r="D72" s="611"/>
      <c r="E72" s="611"/>
      <c r="F72" s="611"/>
      <c r="G72" s="611"/>
      <c r="H72" s="611"/>
      <c r="I72" s="611"/>
      <c r="J72" s="611"/>
      <c r="K72" s="611"/>
      <c r="L72" s="612"/>
      <c r="M72" s="39"/>
      <c r="O72" s="41"/>
      <c r="P72" s="41"/>
      <c r="Q72" s="41"/>
      <c r="R72" s="41"/>
      <c r="S72" s="41"/>
      <c r="T72" s="41"/>
      <c r="U72" s="41"/>
      <c r="V72" s="41"/>
    </row>
    <row r="73" spans="2:22" s="19" customFormat="1" ht="17.25" customHeight="1">
      <c r="B73" s="494"/>
      <c r="C73" s="572"/>
      <c r="D73" s="573"/>
      <c r="E73" s="573"/>
      <c r="F73" s="573"/>
      <c r="G73" s="573"/>
      <c r="H73" s="573"/>
      <c r="I73" s="573"/>
      <c r="J73" s="573"/>
      <c r="K73" s="573"/>
      <c r="L73" s="574"/>
      <c r="M73" s="39"/>
      <c r="O73" s="41"/>
      <c r="P73" s="41"/>
      <c r="Q73" s="41"/>
      <c r="R73" s="41"/>
      <c r="S73" s="41"/>
      <c r="T73" s="41"/>
      <c r="U73" s="41"/>
      <c r="V73" s="41"/>
    </row>
    <row r="74" spans="2:22" s="19" customFormat="1" ht="17.25" customHeight="1">
      <c r="B74" s="494"/>
      <c r="C74" s="477"/>
      <c r="D74" s="478"/>
      <c r="E74" s="478"/>
      <c r="F74" s="478"/>
      <c r="G74" s="478"/>
      <c r="H74" s="478"/>
      <c r="I74" s="478"/>
      <c r="J74" s="478"/>
      <c r="K74" s="478"/>
      <c r="L74" s="479"/>
      <c r="M74" s="39"/>
      <c r="O74" s="41"/>
      <c r="P74" s="41"/>
      <c r="Q74" s="41"/>
      <c r="R74" s="41"/>
      <c r="S74" s="41"/>
      <c r="T74" s="41"/>
      <c r="U74" s="41"/>
      <c r="V74" s="41"/>
    </row>
    <row r="75" spans="2:22" s="19" customFormat="1" ht="17.25" customHeight="1">
      <c r="B75" s="494"/>
      <c r="C75" s="477"/>
      <c r="D75" s="478"/>
      <c r="E75" s="478"/>
      <c r="F75" s="478"/>
      <c r="G75" s="478"/>
      <c r="H75" s="478"/>
      <c r="I75" s="478"/>
      <c r="J75" s="478"/>
      <c r="K75" s="478"/>
      <c r="L75" s="479"/>
      <c r="M75" s="39"/>
      <c r="O75" s="41"/>
      <c r="P75" s="41"/>
      <c r="Q75" s="41"/>
      <c r="R75" s="41"/>
      <c r="S75" s="41"/>
      <c r="T75" s="41"/>
      <c r="U75" s="41"/>
      <c r="V75" s="41"/>
    </row>
    <row r="76" spans="2:22" s="19" customFormat="1" ht="17.25" customHeight="1">
      <c r="B76" s="494"/>
      <c r="C76" s="477"/>
      <c r="D76" s="478"/>
      <c r="E76" s="478"/>
      <c r="F76" s="478"/>
      <c r="G76" s="478"/>
      <c r="H76" s="478"/>
      <c r="I76" s="478"/>
      <c r="J76" s="478"/>
      <c r="K76" s="478"/>
      <c r="L76" s="479"/>
      <c r="M76" s="39"/>
      <c r="O76" s="41"/>
      <c r="P76" s="41"/>
      <c r="Q76" s="41"/>
      <c r="R76" s="41"/>
      <c r="S76" s="41"/>
      <c r="T76" s="41"/>
      <c r="U76" s="41"/>
      <c r="V76" s="41"/>
    </row>
    <row r="77" spans="2:22" s="19" customFormat="1" ht="17.25" customHeight="1">
      <c r="B77" s="494"/>
      <c r="C77" s="477"/>
      <c r="D77" s="478"/>
      <c r="E77" s="478"/>
      <c r="F77" s="478"/>
      <c r="G77" s="478"/>
      <c r="H77" s="478"/>
      <c r="I77" s="478"/>
      <c r="J77" s="478"/>
      <c r="K77" s="478"/>
      <c r="L77" s="479"/>
      <c r="M77" s="39"/>
      <c r="O77" s="41"/>
      <c r="P77" s="41"/>
      <c r="Q77" s="41"/>
      <c r="R77" s="41"/>
      <c r="S77" s="41"/>
      <c r="T77" s="41"/>
      <c r="U77" s="41"/>
      <c r="V77" s="41"/>
    </row>
    <row r="78" spans="2:22" s="19" customFormat="1" ht="17.25" customHeight="1">
      <c r="B78" s="494"/>
      <c r="C78" s="477"/>
      <c r="D78" s="478"/>
      <c r="E78" s="478"/>
      <c r="F78" s="478"/>
      <c r="G78" s="478"/>
      <c r="H78" s="478"/>
      <c r="I78" s="478"/>
      <c r="J78" s="478"/>
      <c r="K78" s="478"/>
      <c r="L78" s="479"/>
      <c r="M78" s="40"/>
    </row>
    <row r="79" spans="2:22" s="19" customFormat="1" ht="17.25" customHeight="1">
      <c r="B79" s="494"/>
      <c r="C79" s="477"/>
      <c r="D79" s="478"/>
      <c r="E79" s="478"/>
      <c r="F79" s="478"/>
      <c r="G79" s="478"/>
      <c r="H79" s="478"/>
      <c r="I79" s="478"/>
      <c r="J79" s="478"/>
      <c r="K79" s="478"/>
      <c r="L79" s="479"/>
      <c r="M79" s="40"/>
    </row>
    <row r="80" spans="2:22" s="19" customFormat="1" ht="17.25" customHeight="1">
      <c r="B80" s="494"/>
      <c r="C80" s="477"/>
      <c r="D80" s="478"/>
      <c r="E80" s="478"/>
      <c r="F80" s="478"/>
      <c r="G80" s="478"/>
      <c r="H80" s="478"/>
      <c r="I80" s="478"/>
      <c r="J80" s="478"/>
      <c r="K80" s="478"/>
      <c r="L80" s="479"/>
      <c r="M80" s="40"/>
    </row>
    <row r="81" spans="2:14" s="19" customFormat="1" ht="17.25" customHeight="1">
      <c r="B81" s="494"/>
      <c r="C81" s="477"/>
      <c r="D81" s="478"/>
      <c r="E81" s="478"/>
      <c r="F81" s="478"/>
      <c r="G81" s="478"/>
      <c r="H81" s="478"/>
      <c r="I81" s="478"/>
      <c r="J81" s="478"/>
      <c r="K81" s="478"/>
      <c r="L81" s="479"/>
      <c r="M81" s="40"/>
    </row>
    <row r="82" spans="2:14" s="19" customFormat="1" ht="17.25" customHeight="1">
      <c r="B82" s="494"/>
      <c r="C82" s="477"/>
      <c r="D82" s="478"/>
      <c r="E82" s="478"/>
      <c r="F82" s="478"/>
      <c r="G82" s="478"/>
      <c r="H82" s="478"/>
      <c r="I82" s="478"/>
      <c r="J82" s="478"/>
      <c r="K82" s="478"/>
      <c r="L82" s="479"/>
      <c r="M82" s="37"/>
    </row>
    <row r="83" spans="2:14" s="19" customFormat="1" ht="17.25" customHeight="1">
      <c r="B83" s="494"/>
      <c r="C83" s="477"/>
      <c r="D83" s="478"/>
      <c r="E83" s="478"/>
      <c r="F83" s="478"/>
      <c r="G83" s="478"/>
      <c r="H83" s="478"/>
      <c r="I83" s="478"/>
      <c r="J83" s="478"/>
      <c r="K83" s="478"/>
      <c r="L83" s="479"/>
      <c r="M83" s="37"/>
    </row>
    <row r="84" spans="2:14" s="19" customFormat="1" ht="35.450000000000003" customHeight="1">
      <c r="B84" s="494"/>
      <c r="C84" s="610" t="s">
        <v>211</v>
      </c>
      <c r="D84" s="611"/>
      <c r="E84" s="611"/>
      <c r="F84" s="611"/>
      <c r="G84" s="611"/>
      <c r="H84" s="611"/>
      <c r="I84" s="611"/>
      <c r="J84" s="611"/>
      <c r="K84" s="611"/>
      <c r="L84" s="612"/>
      <c r="M84" s="37"/>
    </row>
    <row r="85" spans="2:14" s="19" customFormat="1" ht="17.25" customHeight="1">
      <c r="B85" s="450"/>
      <c r="C85" s="477"/>
      <c r="D85" s="478"/>
      <c r="E85" s="478"/>
      <c r="F85" s="478"/>
      <c r="G85" s="478"/>
      <c r="H85" s="478"/>
      <c r="I85" s="478"/>
      <c r="J85" s="478"/>
      <c r="K85" s="478"/>
      <c r="L85" s="479"/>
      <c r="M85" s="36"/>
    </row>
    <row r="86" spans="2:14" s="19" customFormat="1" ht="17.25" customHeight="1">
      <c r="B86" s="450"/>
      <c r="C86" s="477"/>
      <c r="D86" s="478"/>
      <c r="E86" s="478"/>
      <c r="F86" s="478"/>
      <c r="G86" s="478"/>
      <c r="H86" s="478"/>
      <c r="I86" s="478"/>
      <c r="J86" s="478"/>
      <c r="K86" s="478"/>
      <c r="L86" s="479"/>
      <c r="M86" s="36"/>
    </row>
    <row r="87" spans="2:14" s="19" customFormat="1" ht="17.25" customHeight="1">
      <c r="B87" s="450"/>
      <c r="C87" s="477"/>
      <c r="D87" s="478"/>
      <c r="E87" s="478"/>
      <c r="F87" s="478"/>
      <c r="G87" s="478"/>
      <c r="H87" s="478"/>
      <c r="I87" s="478"/>
      <c r="J87" s="478"/>
      <c r="K87" s="478"/>
      <c r="L87" s="479"/>
      <c r="M87" s="36"/>
    </row>
    <row r="88" spans="2:14" s="19" customFormat="1" ht="17.25" customHeight="1">
      <c r="B88" s="450"/>
      <c r="C88" s="477"/>
      <c r="D88" s="478"/>
      <c r="E88" s="478"/>
      <c r="F88" s="478"/>
      <c r="G88" s="478"/>
      <c r="H88" s="478"/>
      <c r="I88" s="478"/>
      <c r="J88" s="478"/>
      <c r="K88" s="478"/>
      <c r="L88" s="479"/>
    </row>
    <row r="89" spans="2:14" s="19" customFormat="1" ht="17.25" customHeight="1">
      <c r="B89" s="450"/>
      <c r="C89" s="477"/>
      <c r="D89" s="478"/>
      <c r="E89" s="478"/>
      <c r="F89" s="478"/>
      <c r="G89" s="478"/>
      <c r="H89" s="478"/>
      <c r="I89" s="478"/>
      <c r="J89" s="478"/>
      <c r="K89" s="478"/>
      <c r="L89" s="479"/>
      <c r="M89" s="36"/>
    </row>
    <row r="90" spans="2:14" s="19" customFormat="1" ht="17.25" customHeight="1">
      <c r="B90" s="450"/>
      <c r="C90" s="477"/>
      <c r="D90" s="478"/>
      <c r="E90" s="478"/>
      <c r="F90" s="478"/>
      <c r="G90" s="478"/>
      <c r="H90" s="478"/>
      <c r="I90" s="478"/>
      <c r="J90" s="478"/>
      <c r="K90" s="478"/>
      <c r="L90" s="479"/>
      <c r="M90" s="36"/>
    </row>
    <row r="91" spans="2:14" s="19" customFormat="1" ht="17.25" customHeight="1">
      <c r="B91" s="450"/>
      <c r="C91" s="477"/>
      <c r="D91" s="478"/>
      <c r="E91" s="478"/>
      <c r="F91" s="478"/>
      <c r="G91" s="478"/>
      <c r="H91" s="478"/>
      <c r="I91" s="478"/>
      <c r="J91" s="478"/>
      <c r="K91" s="478"/>
      <c r="L91" s="479"/>
      <c r="M91" s="36"/>
    </row>
    <row r="92" spans="2:14" s="19" customFormat="1" ht="17.25" customHeight="1">
      <c r="B92" s="450"/>
      <c r="C92" s="480"/>
      <c r="D92" s="481"/>
      <c r="E92" s="481"/>
      <c r="F92" s="481"/>
      <c r="G92" s="481"/>
      <c r="H92" s="481"/>
      <c r="I92" s="481"/>
      <c r="J92" s="481"/>
      <c r="K92" s="481"/>
      <c r="L92" s="482"/>
      <c r="M92" s="36"/>
    </row>
    <row r="93" spans="2:14" s="19" customFormat="1" ht="17.25" customHeight="1">
      <c r="B93" s="494"/>
      <c r="C93" s="621" t="s">
        <v>165</v>
      </c>
      <c r="D93" s="622"/>
      <c r="E93" s="622"/>
      <c r="F93" s="622"/>
      <c r="G93" s="622"/>
      <c r="H93" s="622"/>
      <c r="I93" s="622"/>
      <c r="J93" s="622"/>
      <c r="K93" s="622"/>
      <c r="L93" s="623"/>
      <c r="M93" s="272"/>
      <c r="N93" s="272"/>
    </row>
    <row r="94" spans="2:14" s="19" customFormat="1" ht="17.25" customHeight="1">
      <c r="B94" s="494"/>
      <c r="C94" s="572"/>
      <c r="D94" s="573"/>
      <c r="E94" s="573"/>
      <c r="F94" s="573"/>
      <c r="G94" s="573"/>
      <c r="H94" s="573"/>
      <c r="I94" s="573"/>
      <c r="J94" s="573"/>
      <c r="K94" s="573"/>
      <c r="L94" s="574"/>
      <c r="M94" s="37"/>
    </row>
    <row r="95" spans="2:14" s="19" customFormat="1" ht="17.25" customHeight="1">
      <c r="B95" s="494"/>
      <c r="C95" s="477"/>
      <c r="D95" s="478"/>
      <c r="E95" s="478"/>
      <c r="F95" s="478"/>
      <c r="G95" s="478"/>
      <c r="H95" s="478"/>
      <c r="I95" s="478"/>
      <c r="J95" s="478"/>
      <c r="K95" s="478"/>
      <c r="L95" s="479"/>
      <c r="M95" s="37"/>
    </row>
    <row r="96" spans="2:14" s="19" customFormat="1" ht="17.25" customHeight="1">
      <c r="B96" s="494"/>
      <c r="C96" s="477"/>
      <c r="D96" s="478"/>
      <c r="E96" s="478"/>
      <c r="F96" s="478"/>
      <c r="G96" s="478"/>
      <c r="H96" s="478"/>
      <c r="I96" s="478"/>
      <c r="J96" s="478"/>
      <c r="K96" s="478"/>
      <c r="L96" s="479"/>
      <c r="M96" s="37"/>
    </row>
    <row r="97" spans="2:13" s="19" customFormat="1" ht="17.25" customHeight="1">
      <c r="B97" s="494"/>
      <c r="C97" s="477"/>
      <c r="D97" s="478"/>
      <c r="E97" s="478"/>
      <c r="F97" s="478"/>
      <c r="G97" s="478"/>
      <c r="H97" s="478"/>
      <c r="I97" s="478"/>
      <c r="J97" s="478"/>
      <c r="K97" s="478"/>
      <c r="L97" s="479"/>
      <c r="M97" s="37"/>
    </row>
    <row r="98" spans="2:13" s="19" customFormat="1" ht="17.25" customHeight="1">
      <c r="B98" s="494"/>
      <c r="C98" s="477"/>
      <c r="D98" s="478"/>
      <c r="E98" s="478"/>
      <c r="F98" s="478"/>
      <c r="G98" s="478"/>
      <c r="H98" s="478"/>
      <c r="I98" s="478"/>
      <c r="J98" s="478"/>
      <c r="K98" s="478"/>
      <c r="L98" s="479"/>
      <c r="M98" s="37"/>
    </row>
    <row r="99" spans="2:13" s="19" customFormat="1" ht="17.25" customHeight="1">
      <c r="B99" s="494"/>
      <c r="C99" s="477"/>
      <c r="D99" s="478"/>
      <c r="E99" s="478"/>
      <c r="F99" s="478"/>
      <c r="G99" s="478"/>
      <c r="H99" s="478"/>
      <c r="I99" s="478"/>
      <c r="J99" s="478"/>
      <c r="K99" s="478"/>
      <c r="L99" s="479"/>
      <c r="M99" s="37"/>
    </row>
    <row r="100" spans="2:13" s="19" customFormat="1" ht="17.25" customHeight="1">
      <c r="B100" s="494"/>
      <c r="C100" s="477"/>
      <c r="D100" s="478"/>
      <c r="E100" s="478"/>
      <c r="F100" s="478"/>
      <c r="G100" s="478"/>
      <c r="H100" s="478"/>
      <c r="I100" s="478"/>
      <c r="J100" s="478"/>
      <c r="K100" s="478"/>
      <c r="L100" s="479"/>
      <c r="M100" s="37"/>
    </row>
    <row r="101" spans="2:13" s="19" customFormat="1" ht="17.25" customHeight="1">
      <c r="B101" s="494"/>
      <c r="C101" s="477"/>
      <c r="D101" s="478"/>
      <c r="E101" s="478"/>
      <c r="F101" s="478"/>
      <c r="G101" s="478"/>
      <c r="H101" s="478"/>
      <c r="I101" s="478"/>
      <c r="J101" s="478"/>
      <c r="K101" s="478"/>
      <c r="L101" s="479"/>
      <c r="M101" s="37"/>
    </row>
    <row r="102" spans="2:13" s="19" customFormat="1" ht="17.25" customHeight="1">
      <c r="B102" s="494"/>
      <c r="C102" s="477"/>
      <c r="D102" s="478"/>
      <c r="E102" s="478"/>
      <c r="F102" s="478"/>
      <c r="G102" s="478"/>
      <c r="H102" s="478"/>
      <c r="I102" s="478"/>
      <c r="J102" s="478"/>
      <c r="K102" s="478"/>
      <c r="L102" s="479"/>
      <c r="M102" s="37"/>
    </row>
    <row r="103" spans="2:13" s="19" customFormat="1" ht="17.25" customHeight="1">
      <c r="B103" s="494"/>
      <c r="C103" s="477"/>
      <c r="D103" s="478"/>
      <c r="E103" s="478"/>
      <c r="F103" s="478"/>
      <c r="G103" s="478"/>
      <c r="H103" s="478"/>
      <c r="I103" s="478"/>
      <c r="J103" s="478"/>
      <c r="K103" s="478"/>
      <c r="L103" s="479"/>
      <c r="M103" s="37"/>
    </row>
    <row r="104" spans="2:13" s="19" customFormat="1" ht="18" customHeight="1">
      <c r="B104" s="494"/>
      <c r="C104" s="480"/>
      <c r="D104" s="481"/>
      <c r="E104" s="481"/>
      <c r="F104" s="481"/>
      <c r="G104" s="481"/>
      <c r="H104" s="481"/>
      <c r="I104" s="481"/>
      <c r="J104" s="481"/>
      <c r="K104" s="481"/>
      <c r="L104" s="482"/>
      <c r="M104" s="37"/>
    </row>
    <row r="105" spans="2:13" s="19" customFormat="1" ht="29.1" customHeight="1">
      <c r="B105" s="494"/>
      <c r="C105" s="634" t="s">
        <v>212</v>
      </c>
      <c r="D105" s="635"/>
      <c r="E105" s="635"/>
      <c r="F105" s="635"/>
      <c r="G105" s="635"/>
      <c r="H105" s="635"/>
      <c r="I105" s="635"/>
      <c r="J105" s="635"/>
      <c r="K105" s="635"/>
      <c r="L105" s="636"/>
      <c r="M105" s="37"/>
    </row>
    <row r="106" spans="2:13" s="19" customFormat="1" ht="18" customHeight="1">
      <c r="B106" s="494"/>
      <c r="C106" s="477"/>
      <c r="D106" s="628"/>
      <c r="E106" s="628"/>
      <c r="F106" s="628"/>
      <c r="G106" s="628"/>
      <c r="H106" s="628"/>
      <c r="I106" s="628"/>
      <c r="J106" s="628"/>
      <c r="K106" s="628"/>
      <c r="L106" s="629"/>
      <c r="M106" s="37"/>
    </row>
    <row r="107" spans="2:13" s="19" customFormat="1" ht="18" customHeight="1">
      <c r="B107" s="494"/>
      <c r="C107" s="477"/>
      <c r="D107" s="628"/>
      <c r="E107" s="628"/>
      <c r="F107" s="628"/>
      <c r="G107" s="628"/>
      <c r="H107" s="628"/>
      <c r="I107" s="628"/>
      <c r="J107" s="628"/>
      <c r="K107" s="628"/>
      <c r="L107" s="629"/>
      <c r="M107" s="37"/>
    </row>
    <row r="108" spans="2:13" s="19" customFormat="1" ht="18" customHeight="1">
      <c r="B108" s="494"/>
      <c r="C108" s="477"/>
      <c r="D108" s="628"/>
      <c r="E108" s="628"/>
      <c r="F108" s="628"/>
      <c r="G108" s="628"/>
      <c r="H108" s="628"/>
      <c r="I108" s="628"/>
      <c r="J108" s="628"/>
      <c r="K108" s="628"/>
      <c r="L108" s="629"/>
      <c r="M108" s="37"/>
    </row>
    <row r="109" spans="2:13" s="19" customFormat="1" ht="18" customHeight="1">
      <c r="B109" s="494"/>
      <c r="C109" s="630"/>
      <c r="D109" s="628"/>
      <c r="E109" s="628"/>
      <c r="F109" s="628"/>
      <c r="G109" s="628"/>
      <c r="H109" s="628"/>
      <c r="I109" s="628"/>
      <c r="J109" s="628"/>
      <c r="K109" s="628"/>
      <c r="L109" s="629"/>
      <c r="M109" s="37"/>
    </row>
    <row r="110" spans="2:13" s="19" customFormat="1" ht="18" customHeight="1">
      <c r="B110" s="495"/>
      <c r="C110" s="631"/>
      <c r="D110" s="632"/>
      <c r="E110" s="632"/>
      <c r="F110" s="632"/>
      <c r="G110" s="632"/>
      <c r="H110" s="632"/>
      <c r="I110" s="632"/>
      <c r="J110" s="632"/>
      <c r="K110" s="632"/>
      <c r="L110" s="633"/>
      <c r="M110" s="37"/>
    </row>
    <row r="111" spans="2:13" s="19" customFormat="1" ht="18" customHeight="1">
      <c r="B111" s="493" t="s">
        <v>36</v>
      </c>
      <c r="C111" s="575"/>
      <c r="D111" s="613"/>
      <c r="E111" s="613"/>
      <c r="F111" s="613"/>
      <c r="G111" s="613"/>
      <c r="H111" s="613"/>
      <c r="I111" s="613"/>
      <c r="J111" s="613"/>
      <c r="K111" s="613"/>
      <c r="L111" s="614"/>
      <c r="M111" s="36"/>
    </row>
    <row r="112" spans="2:13" s="19" customFormat="1" ht="18" customHeight="1">
      <c r="B112" s="494"/>
      <c r="C112" s="615"/>
      <c r="D112" s="616"/>
      <c r="E112" s="616"/>
      <c r="F112" s="616"/>
      <c r="G112" s="616"/>
      <c r="H112" s="616"/>
      <c r="I112" s="616"/>
      <c r="J112" s="616"/>
      <c r="K112" s="616"/>
      <c r="L112" s="617"/>
      <c r="M112" s="36"/>
    </row>
    <row r="113" spans="2:13" s="19" customFormat="1" ht="18" customHeight="1">
      <c r="B113" s="494"/>
      <c r="C113" s="615"/>
      <c r="D113" s="616"/>
      <c r="E113" s="616"/>
      <c r="F113" s="616"/>
      <c r="G113" s="616"/>
      <c r="H113" s="616"/>
      <c r="I113" s="616"/>
      <c r="J113" s="616"/>
      <c r="K113" s="616"/>
      <c r="L113" s="617"/>
      <c r="M113" s="36"/>
    </row>
    <row r="114" spans="2:13" s="19" customFormat="1" ht="18" customHeight="1">
      <c r="B114" s="494"/>
      <c r="C114" s="615"/>
      <c r="D114" s="616"/>
      <c r="E114" s="616"/>
      <c r="F114" s="616"/>
      <c r="G114" s="616"/>
      <c r="H114" s="616"/>
      <c r="I114" s="616"/>
      <c r="J114" s="616"/>
      <c r="K114" s="616"/>
      <c r="L114" s="617"/>
      <c r="M114" s="36"/>
    </row>
    <row r="115" spans="2:13" s="19" customFormat="1" ht="18" customHeight="1">
      <c r="B115" s="494"/>
      <c r="C115" s="615"/>
      <c r="D115" s="616"/>
      <c r="E115" s="616"/>
      <c r="F115" s="616"/>
      <c r="G115" s="616"/>
      <c r="H115" s="616"/>
      <c r="I115" s="616"/>
      <c r="J115" s="616"/>
      <c r="K115" s="616"/>
      <c r="L115" s="617"/>
      <c r="M115" s="36"/>
    </row>
    <row r="116" spans="2:13" s="19" customFormat="1" ht="18" customHeight="1">
      <c r="B116" s="494"/>
      <c r="C116" s="615"/>
      <c r="D116" s="616"/>
      <c r="E116" s="616"/>
      <c r="F116" s="616"/>
      <c r="G116" s="616"/>
      <c r="H116" s="616"/>
      <c r="I116" s="616"/>
      <c r="J116" s="616"/>
      <c r="K116" s="616"/>
      <c r="L116" s="617"/>
      <c r="M116" s="36"/>
    </row>
    <row r="117" spans="2:13" s="19" customFormat="1" ht="18" customHeight="1">
      <c r="B117" s="494"/>
      <c r="C117" s="615"/>
      <c r="D117" s="616"/>
      <c r="E117" s="616"/>
      <c r="F117" s="616"/>
      <c r="G117" s="616"/>
      <c r="H117" s="616"/>
      <c r="I117" s="616"/>
      <c r="J117" s="616"/>
      <c r="K117" s="616"/>
      <c r="L117" s="617"/>
      <c r="M117" s="36"/>
    </row>
    <row r="118" spans="2:13" s="19" customFormat="1" ht="18" customHeight="1">
      <c r="B118" s="494"/>
      <c r="C118" s="615"/>
      <c r="D118" s="616"/>
      <c r="E118" s="616"/>
      <c r="F118" s="616"/>
      <c r="G118" s="616"/>
      <c r="H118" s="616"/>
      <c r="I118" s="616"/>
      <c r="J118" s="616"/>
      <c r="K118" s="616"/>
      <c r="L118" s="617"/>
      <c r="M118" s="36"/>
    </row>
    <row r="119" spans="2:13" s="19" customFormat="1" ht="18" customHeight="1">
      <c r="B119" s="494"/>
      <c r="C119" s="615"/>
      <c r="D119" s="616"/>
      <c r="E119" s="616"/>
      <c r="F119" s="616"/>
      <c r="G119" s="616"/>
      <c r="H119" s="616"/>
      <c r="I119" s="616"/>
      <c r="J119" s="616"/>
      <c r="K119" s="616"/>
      <c r="L119" s="617"/>
      <c r="M119" s="36"/>
    </row>
    <row r="120" spans="2:13" s="19" customFormat="1" ht="18" customHeight="1">
      <c r="B120" s="494"/>
      <c r="C120" s="615"/>
      <c r="D120" s="616"/>
      <c r="E120" s="616"/>
      <c r="F120" s="616"/>
      <c r="G120" s="616"/>
      <c r="H120" s="616"/>
      <c r="I120" s="616"/>
      <c r="J120" s="616"/>
      <c r="K120" s="616"/>
      <c r="L120" s="617"/>
      <c r="M120" s="36"/>
    </row>
    <row r="121" spans="2:13" s="19" customFormat="1" ht="18" customHeight="1">
      <c r="B121" s="494"/>
      <c r="C121" s="615"/>
      <c r="D121" s="616"/>
      <c r="E121" s="616"/>
      <c r="F121" s="616"/>
      <c r="G121" s="616"/>
      <c r="H121" s="616"/>
      <c r="I121" s="616"/>
      <c r="J121" s="616"/>
      <c r="K121" s="616"/>
      <c r="L121" s="617"/>
      <c r="M121" s="36"/>
    </row>
    <row r="122" spans="2:13" s="19" customFormat="1" ht="18" customHeight="1">
      <c r="B122" s="494"/>
      <c r="C122" s="615"/>
      <c r="D122" s="616"/>
      <c r="E122" s="616"/>
      <c r="F122" s="616"/>
      <c r="G122" s="616"/>
      <c r="H122" s="616"/>
      <c r="I122" s="616"/>
      <c r="J122" s="616"/>
      <c r="K122" s="616"/>
      <c r="L122" s="617"/>
      <c r="M122" s="36"/>
    </row>
    <row r="123" spans="2:13" s="19" customFormat="1" ht="18" customHeight="1">
      <c r="B123" s="494"/>
      <c r="C123" s="615"/>
      <c r="D123" s="616"/>
      <c r="E123" s="616"/>
      <c r="F123" s="616"/>
      <c r="G123" s="616"/>
      <c r="H123" s="616"/>
      <c r="I123" s="616"/>
      <c r="J123" s="616"/>
      <c r="K123" s="616"/>
      <c r="L123" s="617"/>
      <c r="M123" s="36"/>
    </row>
    <row r="124" spans="2:13" s="19" customFormat="1" ht="18" customHeight="1">
      <c r="B124" s="494"/>
      <c r="C124" s="615"/>
      <c r="D124" s="616"/>
      <c r="E124" s="616"/>
      <c r="F124" s="616"/>
      <c r="G124" s="616"/>
      <c r="H124" s="616"/>
      <c r="I124" s="616"/>
      <c r="J124" s="616"/>
      <c r="K124" s="616"/>
      <c r="L124" s="617"/>
      <c r="M124" s="36"/>
    </row>
    <row r="125" spans="2:13" s="19" customFormat="1" ht="18" customHeight="1">
      <c r="B125" s="495"/>
      <c r="C125" s="618"/>
      <c r="D125" s="619"/>
      <c r="E125" s="619"/>
      <c r="F125" s="619"/>
      <c r="G125" s="619"/>
      <c r="H125" s="619"/>
      <c r="I125" s="619"/>
      <c r="J125" s="619"/>
      <c r="K125" s="619"/>
      <c r="L125" s="620"/>
      <c r="M125" s="36"/>
    </row>
    <row r="126" spans="2:13" s="19" customFormat="1" ht="18" customHeight="1">
      <c r="B126" s="494" t="s">
        <v>39</v>
      </c>
      <c r="C126" s="575"/>
      <c r="D126" s="561"/>
      <c r="E126" s="561"/>
      <c r="F126" s="561"/>
      <c r="G126" s="561"/>
      <c r="H126" s="561"/>
      <c r="I126" s="561"/>
      <c r="J126" s="561"/>
      <c r="K126" s="561"/>
      <c r="L126" s="576"/>
      <c r="M126" s="36"/>
    </row>
    <row r="127" spans="2:13" s="19" customFormat="1" ht="18" customHeight="1">
      <c r="B127" s="494"/>
      <c r="C127" s="477"/>
      <c r="D127" s="478"/>
      <c r="E127" s="478"/>
      <c r="F127" s="478"/>
      <c r="G127" s="478"/>
      <c r="H127" s="478"/>
      <c r="I127" s="478"/>
      <c r="J127" s="478"/>
      <c r="K127" s="478"/>
      <c r="L127" s="479"/>
      <c r="M127" s="36"/>
    </row>
    <row r="128" spans="2:13" s="19" customFormat="1" ht="18" customHeight="1">
      <c r="B128" s="494"/>
      <c r="C128" s="477"/>
      <c r="D128" s="478"/>
      <c r="E128" s="478"/>
      <c r="F128" s="478"/>
      <c r="G128" s="478"/>
      <c r="H128" s="478"/>
      <c r="I128" s="478"/>
      <c r="J128" s="478"/>
      <c r="K128" s="478"/>
      <c r="L128" s="479"/>
      <c r="M128" s="36"/>
    </row>
    <row r="129" spans="2:13" s="19" customFormat="1" ht="18" customHeight="1">
      <c r="B129" s="494"/>
      <c r="C129" s="477"/>
      <c r="D129" s="478"/>
      <c r="E129" s="478"/>
      <c r="F129" s="478"/>
      <c r="G129" s="478"/>
      <c r="H129" s="478"/>
      <c r="I129" s="478"/>
      <c r="J129" s="478"/>
      <c r="K129" s="478"/>
      <c r="L129" s="479"/>
      <c r="M129" s="36"/>
    </row>
    <row r="130" spans="2:13" s="19" customFormat="1" ht="18" customHeight="1">
      <c r="B130" s="494"/>
      <c r="C130" s="477"/>
      <c r="D130" s="478"/>
      <c r="E130" s="478"/>
      <c r="F130" s="478"/>
      <c r="G130" s="478"/>
      <c r="H130" s="478"/>
      <c r="I130" s="478"/>
      <c r="J130" s="478"/>
      <c r="K130" s="478"/>
      <c r="L130" s="479"/>
      <c r="M130" s="36"/>
    </row>
    <row r="131" spans="2:13" s="19" customFormat="1" ht="18" customHeight="1">
      <c r="B131" s="494"/>
      <c r="C131" s="477"/>
      <c r="D131" s="478"/>
      <c r="E131" s="478"/>
      <c r="F131" s="478"/>
      <c r="G131" s="478"/>
      <c r="H131" s="478"/>
      <c r="I131" s="478"/>
      <c r="J131" s="478"/>
      <c r="K131" s="478"/>
      <c r="L131" s="479"/>
      <c r="M131" s="36"/>
    </row>
    <row r="132" spans="2:13" s="19" customFormat="1" ht="18" customHeight="1">
      <c r="B132" s="494"/>
      <c r="C132" s="477"/>
      <c r="D132" s="478"/>
      <c r="E132" s="478"/>
      <c r="F132" s="478"/>
      <c r="G132" s="478"/>
      <c r="H132" s="478"/>
      <c r="I132" s="478"/>
      <c r="J132" s="478"/>
      <c r="K132" s="478"/>
      <c r="L132" s="479"/>
      <c r="M132" s="36"/>
    </row>
    <row r="133" spans="2:13" s="19" customFormat="1" ht="18" customHeight="1">
      <c r="B133" s="494"/>
      <c r="C133" s="477"/>
      <c r="D133" s="478"/>
      <c r="E133" s="478"/>
      <c r="F133" s="478"/>
      <c r="G133" s="478"/>
      <c r="H133" s="478"/>
      <c r="I133" s="478"/>
      <c r="J133" s="478"/>
      <c r="K133" s="478"/>
      <c r="L133" s="479"/>
      <c r="M133" s="36"/>
    </row>
    <row r="134" spans="2:13" s="19" customFormat="1" ht="18" customHeight="1">
      <c r="B134" s="494"/>
      <c r="C134" s="477"/>
      <c r="D134" s="478"/>
      <c r="E134" s="478"/>
      <c r="F134" s="478"/>
      <c r="G134" s="478"/>
      <c r="H134" s="478"/>
      <c r="I134" s="478"/>
      <c r="J134" s="478"/>
      <c r="K134" s="478"/>
      <c r="L134" s="479"/>
      <c r="M134" s="36"/>
    </row>
    <row r="135" spans="2:13" s="19" customFormat="1" ht="18" customHeight="1">
      <c r="B135" s="494"/>
      <c r="C135" s="477"/>
      <c r="D135" s="478"/>
      <c r="E135" s="478"/>
      <c r="F135" s="478"/>
      <c r="G135" s="478"/>
      <c r="H135" s="478"/>
      <c r="I135" s="478"/>
      <c r="J135" s="478"/>
      <c r="K135" s="478"/>
      <c r="L135" s="479"/>
      <c r="M135" s="36"/>
    </row>
    <row r="136" spans="2:13" s="19" customFormat="1" ht="18" customHeight="1">
      <c r="B136" s="494"/>
      <c r="C136" s="477"/>
      <c r="D136" s="478"/>
      <c r="E136" s="478"/>
      <c r="F136" s="478"/>
      <c r="G136" s="478"/>
      <c r="H136" s="478"/>
      <c r="I136" s="478"/>
      <c r="J136" s="478"/>
      <c r="K136" s="478"/>
      <c r="L136" s="479"/>
      <c r="M136" s="36"/>
    </row>
    <row r="137" spans="2:13" s="19" customFormat="1" ht="18" customHeight="1">
      <c r="B137" s="494"/>
      <c r="C137" s="477"/>
      <c r="D137" s="478"/>
      <c r="E137" s="478"/>
      <c r="F137" s="478"/>
      <c r="G137" s="478"/>
      <c r="H137" s="478"/>
      <c r="I137" s="478"/>
      <c r="J137" s="478"/>
      <c r="K137" s="478"/>
      <c r="L137" s="479"/>
      <c r="M137" s="36"/>
    </row>
    <row r="138" spans="2:13" s="19" customFormat="1" ht="18" customHeight="1">
      <c r="B138" s="494"/>
      <c r="C138" s="477"/>
      <c r="D138" s="478"/>
      <c r="E138" s="478"/>
      <c r="F138" s="478"/>
      <c r="G138" s="478"/>
      <c r="H138" s="478"/>
      <c r="I138" s="478"/>
      <c r="J138" s="478"/>
      <c r="K138" s="478"/>
      <c r="L138" s="479"/>
      <c r="M138" s="36"/>
    </row>
    <row r="139" spans="2:13" s="19" customFormat="1" ht="18" customHeight="1">
      <c r="B139" s="494"/>
      <c r="C139" s="477"/>
      <c r="D139" s="478"/>
      <c r="E139" s="478"/>
      <c r="F139" s="478"/>
      <c r="G139" s="478"/>
      <c r="H139" s="478"/>
      <c r="I139" s="478"/>
      <c r="J139" s="478"/>
      <c r="K139" s="478"/>
      <c r="L139" s="479"/>
      <c r="M139" s="36"/>
    </row>
    <row r="140" spans="2:13" s="19" customFormat="1" ht="18" customHeight="1">
      <c r="B140" s="494"/>
      <c r="C140" s="477"/>
      <c r="D140" s="478"/>
      <c r="E140" s="478"/>
      <c r="F140" s="478"/>
      <c r="G140" s="478"/>
      <c r="H140" s="478"/>
      <c r="I140" s="478"/>
      <c r="J140" s="478"/>
      <c r="K140" s="478"/>
      <c r="L140" s="479"/>
      <c r="M140" s="36"/>
    </row>
    <row r="141" spans="2:13" s="19" customFormat="1" ht="18" customHeight="1">
      <c r="B141" s="494"/>
      <c r="C141" s="477"/>
      <c r="D141" s="478"/>
      <c r="E141" s="478"/>
      <c r="F141" s="478"/>
      <c r="G141" s="478"/>
      <c r="H141" s="478"/>
      <c r="I141" s="478"/>
      <c r="J141" s="478"/>
      <c r="K141" s="478"/>
      <c r="L141" s="479"/>
      <c r="M141" s="36"/>
    </row>
    <row r="142" spans="2:13" s="19" customFormat="1" ht="18" customHeight="1">
      <c r="B142" s="494"/>
      <c r="C142" s="477"/>
      <c r="D142" s="478"/>
      <c r="E142" s="478"/>
      <c r="F142" s="478"/>
      <c r="G142" s="478"/>
      <c r="H142" s="478"/>
      <c r="I142" s="478"/>
      <c r="J142" s="478"/>
      <c r="K142" s="478"/>
      <c r="L142" s="479"/>
      <c r="M142" s="36"/>
    </row>
    <row r="143" spans="2:13" s="19" customFormat="1" ht="18" customHeight="1">
      <c r="B143" s="494"/>
      <c r="C143" s="477"/>
      <c r="D143" s="478"/>
      <c r="E143" s="478"/>
      <c r="F143" s="478"/>
      <c r="G143" s="478"/>
      <c r="H143" s="478"/>
      <c r="I143" s="478"/>
      <c r="J143" s="478"/>
      <c r="K143" s="478"/>
      <c r="L143" s="479"/>
      <c r="M143" s="36"/>
    </row>
    <row r="144" spans="2:13" s="19" customFormat="1" ht="18" customHeight="1">
      <c r="B144" s="494"/>
      <c r="C144" s="477"/>
      <c r="D144" s="478"/>
      <c r="E144" s="478"/>
      <c r="F144" s="478"/>
      <c r="G144" s="478"/>
      <c r="H144" s="478"/>
      <c r="I144" s="478"/>
      <c r="J144" s="478"/>
      <c r="K144" s="478"/>
      <c r="L144" s="479"/>
      <c r="M144" s="36"/>
    </row>
    <row r="145" spans="2:13" s="19" customFormat="1" ht="18" customHeight="1">
      <c r="B145" s="494"/>
      <c r="C145" s="477"/>
      <c r="D145" s="478"/>
      <c r="E145" s="478"/>
      <c r="F145" s="478"/>
      <c r="G145" s="478"/>
      <c r="H145" s="478"/>
      <c r="I145" s="478"/>
      <c r="J145" s="478"/>
      <c r="K145" s="478"/>
      <c r="L145" s="479"/>
      <c r="M145" s="36"/>
    </row>
    <row r="146" spans="2:13" s="19" customFormat="1" ht="18" customHeight="1">
      <c r="B146" s="494"/>
      <c r="C146" s="477"/>
      <c r="D146" s="478"/>
      <c r="E146" s="478"/>
      <c r="F146" s="478"/>
      <c r="G146" s="478"/>
      <c r="H146" s="478"/>
      <c r="I146" s="478"/>
      <c r="J146" s="478"/>
      <c r="K146" s="478"/>
      <c r="L146" s="479"/>
      <c r="M146" s="36"/>
    </row>
    <row r="147" spans="2:13" s="19" customFormat="1" ht="18" customHeight="1">
      <c r="B147" s="494"/>
      <c r="C147" s="477"/>
      <c r="D147" s="478"/>
      <c r="E147" s="478"/>
      <c r="F147" s="478"/>
      <c r="G147" s="478"/>
      <c r="H147" s="478"/>
      <c r="I147" s="478"/>
      <c r="J147" s="478"/>
      <c r="K147" s="478"/>
      <c r="L147" s="479"/>
      <c r="M147" s="36"/>
    </row>
    <row r="148" spans="2:13" s="19" customFormat="1" ht="18" customHeight="1">
      <c r="B148" s="494"/>
      <c r="C148" s="477"/>
      <c r="D148" s="478"/>
      <c r="E148" s="478"/>
      <c r="F148" s="478"/>
      <c r="G148" s="478"/>
      <c r="H148" s="478"/>
      <c r="I148" s="478"/>
      <c r="J148" s="478"/>
      <c r="K148" s="478"/>
      <c r="L148" s="479"/>
      <c r="M148" s="36"/>
    </row>
    <row r="149" spans="2:13" s="19" customFormat="1" ht="18" customHeight="1">
      <c r="B149" s="495"/>
      <c r="C149" s="480"/>
      <c r="D149" s="481"/>
      <c r="E149" s="481"/>
      <c r="F149" s="481"/>
      <c r="G149" s="481"/>
      <c r="H149" s="481"/>
      <c r="I149" s="481"/>
      <c r="J149" s="481"/>
      <c r="K149" s="481"/>
      <c r="L149" s="482"/>
      <c r="M149" s="36"/>
    </row>
    <row r="150" spans="2:13" s="19" customFormat="1" ht="18" customHeight="1">
      <c r="B150" s="493" t="s">
        <v>123</v>
      </c>
      <c r="C150" s="575"/>
      <c r="D150" s="613"/>
      <c r="E150" s="613"/>
      <c r="F150" s="613"/>
      <c r="G150" s="613"/>
      <c r="H150" s="613"/>
      <c r="I150" s="613"/>
      <c r="J150" s="613"/>
      <c r="K150" s="613"/>
      <c r="L150" s="614"/>
      <c r="M150" s="42"/>
    </row>
    <row r="151" spans="2:13" s="19" customFormat="1" ht="18" customHeight="1">
      <c r="B151" s="494"/>
      <c r="C151" s="615"/>
      <c r="D151" s="616"/>
      <c r="E151" s="616"/>
      <c r="F151" s="616"/>
      <c r="G151" s="616"/>
      <c r="H151" s="616"/>
      <c r="I151" s="616"/>
      <c r="J151" s="616"/>
      <c r="K151" s="616"/>
      <c r="L151" s="617"/>
      <c r="M151" s="42"/>
    </row>
    <row r="152" spans="2:13" s="19" customFormat="1" ht="18" customHeight="1">
      <c r="B152" s="494"/>
      <c r="C152" s="615"/>
      <c r="D152" s="616"/>
      <c r="E152" s="616"/>
      <c r="F152" s="616"/>
      <c r="G152" s="616"/>
      <c r="H152" s="616"/>
      <c r="I152" s="616"/>
      <c r="J152" s="616"/>
      <c r="K152" s="616"/>
      <c r="L152" s="617"/>
      <c r="M152" s="42"/>
    </row>
    <row r="153" spans="2:13" s="19" customFormat="1" ht="18" customHeight="1">
      <c r="B153" s="494"/>
      <c r="C153" s="615"/>
      <c r="D153" s="616"/>
      <c r="E153" s="616"/>
      <c r="F153" s="616"/>
      <c r="G153" s="616"/>
      <c r="H153" s="616"/>
      <c r="I153" s="616"/>
      <c r="J153" s="616"/>
      <c r="K153" s="616"/>
      <c r="L153" s="617"/>
      <c r="M153" s="42"/>
    </row>
    <row r="154" spans="2:13" s="19" customFormat="1" ht="18" customHeight="1">
      <c r="B154" s="494"/>
      <c r="C154" s="615"/>
      <c r="D154" s="616"/>
      <c r="E154" s="616"/>
      <c r="F154" s="616"/>
      <c r="G154" s="616"/>
      <c r="H154" s="616"/>
      <c r="I154" s="616"/>
      <c r="J154" s="616"/>
      <c r="K154" s="616"/>
      <c r="L154" s="617"/>
      <c r="M154" s="42"/>
    </row>
    <row r="155" spans="2:13" s="19" customFormat="1" ht="18" customHeight="1">
      <c r="B155" s="494"/>
      <c r="C155" s="615"/>
      <c r="D155" s="616"/>
      <c r="E155" s="616"/>
      <c r="F155" s="616"/>
      <c r="G155" s="616"/>
      <c r="H155" s="616"/>
      <c r="I155" s="616"/>
      <c r="J155" s="616"/>
      <c r="K155" s="616"/>
      <c r="L155" s="617"/>
      <c r="M155" s="42"/>
    </row>
    <row r="156" spans="2:13" s="19" customFormat="1" ht="18" customHeight="1">
      <c r="B156" s="494"/>
      <c r="C156" s="615"/>
      <c r="D156" s="616"/>
      <c r="E156" s="616"/>
      <c r="F156" s="616"/>
      <c r="G156" s="616"/>
      <c r="H156" s="616"/>
      <c r="I156" s="616"/>
      <c r="J156" s="616"/>
      <c r="K156" s="616"/>
      <c r="L156" s="617"/>
      <c r="M156" s="42"/>
    </row>
    <row r="157" spans="2:13" s="19" customFormat="1" ht="18" customHeight="1">
      <c r="B157" s="494"/>
      <c r="C157" s="615"/>
      <c r="D157" s="616"/>
      <c r="E157" s="616"/>
      <c r="F157" s="616"/>
      <c r="G157" s="616"/>
      <c r="H157" s="616"/>
      <c r="I157" s="616"/>
      <c r="J157" s="616"/>
      <c r="K157" s="616"/>
      <c r="L157" s="617"/>
      <c r="M157" s="42"/>
    </row>
    <row r="158" spans="2:13" s="19" customFormat="1" ht="18" customHeight="1">
      <c r="B158" s="494"/>
      <c r="C158" s="615"/>
      <c r="D158" s="616"/>
      <c r="E158" s="616"/>
      <c r="F158" s="616"/>
      <c r="G158" s="616"/>
      <c r="H158" s="616"/>
      <c r="I158" s="616"/>
      <c r="J158" s="616"/>
      <c r="K158" s="616"/>
      <c r="L158" s="617"/>
      <c r="M158" s="42"/>
    </row>
    <row r="159" spans="2:13" s="19" customFormat="1" ht="18" customHeight="1">
      <c r="B159" s="494"/>
      <c r="C159" s="615"/>
      <c r="D159" s="616"/>
      <c r="E159" s="616"/>
      <c r="F159" s="616"/>
      <c r="G159" s="616"/>
      <c r="H159" s="616"/>
      <c r="I159" s="616"/>
      <c r="J159" s="616"/>
      <c r="K159" s="616"/>
      <c r="L159" s="617"/>
      <c r="M159" s="42"/>
    </row>
    <row r="160" spans="2:13" s="19" customFormat="1" ht="18" customHeight="1">
      <c r="B160" s="494"/>
      <c r="C160" s="615"/>
      <c r="D160" s="616"/>
      <c r="E160" s="616"/>
      <c r="F160" s="616"/>
      <c r="G160" s="616"/>
      <c r="H160" s="616"/>
      <c r="I160" s="616"/>
      <c r="J160" s="616"/>
      <c r="K160" s="616"/>
      <c r="L160" s="617"/>
      <c r="M160" s="42"/>
    </row>
    <row r="161" spans="2:14" s="19" customFormat="1" ht="18" customHeight="1">
      <c r="B161" s="494"/>
      <c r="C161" s="615"/>
      <c r="D161" s="616"/>
      <c r="E161" s="616"/>
      <c r="F161" s="616"/>
      <c r="G161" s="616"/>
      <c r="H161" s="616"/>
      <c r="I161" s="616"/>
      <c r="J161" s="616"/>
      <c r="K161" s="616"/>
      <c r="L161" s="617"/>
      <c r="M161" s="42"/>
    </row>
    <row r="162" spans="2:14" s="19" customFormat="1" ht="18" customHeight="1">
      <c r="B162" s="494"/>
      <c r="C162" s="615"/>
      <c r="D162" s="616"/>
      <c r="E162" s="616"/>
      <c r="F162" s="616"/>
      <c r="G162" s="616"/>
      <c r="H162" s="616"/>
      <c r="I162" s="616"/>
      <c r="J162" s="616"/>
      <c r="K162" s="616"/>
      <c r="L162" s="617"/>
      <c r="M162" s="42"/>
    </row>
    <row r="163" spans="2:14" s="19" customFormat="1" ht="18" customHeight="1">
      <c r="B163" s="494"/>
      <c r="C163" s="615"/>
      <c r="D163" s="616"/>
      <c r="E163" s="616"/>
      <c r="F163" s="616"/>
      <c r="G163" s="616"/>
      <c r="H163" s="616"/>
      <c r="I163" s="616"/>
      <c r="J163" s="616"/>
      <c r="K163" s="616"/>
      <c r="L163" s="617"/>
      <c r="M163" s="43"/>
      <c r="N163" s="43"/>
    </row>
    <row r="164" spans="2:14" s="19" customFormat="1" ht="18" customHeight="1">
      <c r="B164" s="495"/>
      <c r="C164" s="618"/>
      <c r="D164" s="619"/>
      <c r="E164" s="619"/>
      <c r="F164" s="619"/>
      <c r="G164" s="619"/>
      <c r="H164" s="619"/>
      <c r="I164" s="619"/>
      <c r="J164" s="619"/>
      <c r="K164" s="619"/>
      <c r="L164" s="620"/>
      <c r="M164" s="43"/>
      <c r="N164" s="43"/>
    </row>
    <row r="165" spans="2:14" s="19" customFormat="1" ht="18" customHeight="1">
      <c r="B165" s="624" t="s">
        <v>171</v>
      </c>
      <c r="C165" s="575"/>
      <c r="D165" s="561"/>
      <c r="E165" s="561"/>
      <c r="F165" s="561"/>
      <c r="G165" s="561"/>
      <c r="H165" s="561"/>
      <c r="I165" s="561"/>
      <c r="J165" s="561"/>
      <c r="K165" s="561"/>
      <c r="L165" s="576"/>
      <c r="M165" s="43"/>
      <c r="N165" s="43"/>
    </row>
    <row r="166" spans="2:14" s="19" customFormat="1" ht="18" customHeight="1">
      <c r="B166" s="625"/>
      <c r="C166" s="477"/>
      <c r="D166" s="478"/>
      <c r="E166" s="478"/>
      <c r="F166" s="478"/>
      <c r="G166" s="478"/>
      <c r="H166" s="478"/>
      <c r="I166" s="478"/>
      <c r="J166" s="478"/>
      <c r="K166" s="478"/>
      <c r="L166" s="479"/>
      <c r="M166" s="43"/>
      <c r="N166" s="43"/>
    </row>
    <row r="167" spans="2:14" s="19" customFormat="1" ht="18" customHeight="1">
      <c r="B167" s="625"/>
      <c r="C167" s="477"/>
      <c r="D167" s="478"/>
      <c r="E167" s="478"/>
      <c r="F167" s="478"/>
      <c r="G167" s="478"/>
      <c r="H167" s="478"/>
      <c r="I167" s="478"/>
      <c r="J167" s="478"/>
      <c r="K167" s="478"/>
      <c r="L167" s="479"/>
      <c r="M167" s="43"/>
      <c r="N167" s="43"/>
    </row>
    <row r="168" spans="2:14" s="19" customFormat="1" ht="18" customHeight="1">
      <c r="B168" s="625"/>
      <c r="C168" s="477"/>
      <c r="D168" s="478"/>
      <c r="E168" s="478"/>
      <c r="F168" s="478"/>
      <c r="G168" s="478"/>
      <c r="H168" s="478"/>
      <c r="I168" s="478"/>
      <c r="J168" s="478"/>
      <c r="K168" s="478"/>
      <c r="L168" s="479"/>
      <c r="M168" s="43"/>
      <c r="N168" s="43"/>
    </row>
    <row r="169" spans="2:14" s="19" customFormat="1" ht="18" customHeight="1">
      <c r="B169" s="625"/>
      <c r="C169" s="477"/>
      <c r="D169" s="478"/>
      <c r="E169" s="478"/>
      <c r="F169" s="478"/>
      <c r="G169" s="478"/>
      <c r="H169" s="478"/>
      <c r="I169" s="478"/>
      <c r="J169" s="478"/>
      <c r="K169" s="478"/>
      <c r="L169" s="479"/>
      <c r="M169" s="43"/>
      <c r="N169" s="43"/>
    </row>
    <row r="170" spans="2:14" s="19" customFormat="1" ht="18" customHeight="1">
      <c r="B170" s="625"/>
      <c r="C170" s="477"/>
      <c r="D170" s="478"/>
      <c r="E170" s="478"/>
      <c r="F170" s="478"/>
      <c r="G170" s="478"/>
      <c r="H170" s="478"/>
      <c r="I170" s="478"/>
      <c r="J170" s="478"/>
      <c r="K170" s="478"/>
      <c r="L170" s="479"/>
      <c r="M170" s="43"/>
      <c r="N170" s="43"/>
    </row>
    <row r="171" spans="2:14" s="19" customFormat="1" ht="18" customHeight="1">
      <c r="B171" s="626"/>
      <c r="C171" s="480"/>
      <c r="D171" s="481"/>
      <c r="E171" s="481"/>
      <c r="F171" s="481"/>
      <c r="G171" s="481"/>
      <c r="H171" s="481"/>
      <c r="I171" s="481"/>
      <c r="J171" s="481"/>
      <c r="K171" s="481"/>
      <c r="L171" s="482"/>
      <c r="M171" s="43"/>
      <c r="N171" s="43"/>
    </row>
    <row r="172" spans="2:14" s="19" customFormat="1" ht="18" customHeight="1" thickBot="1">
      <c r="B172" s="449" t="s">
        <v>180</v>
      </c>
      <c r="C172" s="577" t="s">
        <v>172</v>
      </c>
      <c r="D172" s="578"/>
      <c r="E172" s="578"/>
      <c r="F172" s="578"/>
      <c r="G172" s="578"/>
      <c r="H172" s="578"/>
      <c r="I172" s="578"/>
      <c r="J172" s="578"/>
      <c r="K172" s="578"/>
      <c r="L172" s="579"/>
      <c r="M172" s="43"/>
      <c r="N172" s="43"/>
    </row>
    <row r="173" spans="2:14" s="19" customFormat="1" ht="18" customHeight="1" thickBot="1">
      <c r="B173" s="450"/>
      <c r="C173" s="262" t="s">
        <v>173</v>
      </c>
      <c r="D173" s="580">
        <f>SUM(D176,D179,D182,D185,D188,D191,D194,D197)</f>
        <v>0</v>
      </c>
      <c r="E173" s="581"/>
      <c r="F173" s="582" t="s">
        <v>98</v>
      </c>
      <c r="G173" s="583"/>
      <c r="H173" s="584" t="str">
        <f>IFERROR($D173/($I175*$J175+$I178*$J178+$I181*$J181+$I184*$J184+$I187*$J187+$I190*$J190+$I193*$J193+$I196*$J196),"")</f>
        <v/>
      </c>
      <c r="I173" s="585"/>
      <c r="J173" s="263" t="s">
        <v>99</v>
      </c>
      <c r="K173" s="586" t="str">
        <f>IF((L263+L268)=0,"",(F258-F257)/(L263+L268))</f>
        <v/>
      </c>
      <c r="L173" s="587"/>
      <c r="M173" s="43"/>
      <c r="N173" s="43"/>
    </row>
    <row r="174" spans="2:14" s="19" customFormat="1" ht="23.45" customHeight="1">
      <c r="B174" s="450"/>
      <c r="C174" s="588" t="s">
        <v>174</v>
      </c>
      <c r="D174" s="589"/>
      <c r="E174" s="590"/>
      <c r="F174" s="591" t="s">
        <v>127</v>
      </c>
      <c r="G174" s="590"/>
      <c r="H174" s="265" t="s">
        <v>128</v>
      </c>
      <c r="I174" s="264" t="s">
        <v>129</v>
      </c>
      <c r="J174" s="266" t="s">
        <v>130</v>
      </c>
      <c r="K174" s="592" t="s">
        <v>131</v>
      </c>
      <c r="L174" s="593"/>
      <c r="M174" s="43"/>
      <c r="N174" s="220"/>
    </row>
    <row r="175" spans="2:14" s="19" customFormat="1" ht="24.95" customHeight="1">
      <c r="B175" s="450"/>
      <c r="C175" s="453"/>
      <c r="D175" s="453"/>
      <c r="E175" s="453"/>
      <c r="F175" s="454"/>
      <c r="G175" s="454"/>
      <c r="H175" s="295"/>
      <c r="I175" s="296"/>
      <c r="J175" s="296"/>
      <c r="K175" s="455"/>
      <c r="L175" s="456"/>
      <c r="M175" s="43"/>
      <c r="N175" s="43"/>
    </row>
    <row r="176" spans="2:14" s="19" customFormat="1" ht="18" customHeight="1" thickBot="1">
      <c r="B176" s="450"/>
      <c r="C176" s="267" t="s">
        <v>97</v>
      </c>
      <c r="D176" s="447"/>
      <c r="E176" s="448"/>
      <c r="F176" s="457" t="s">
        <v>98</v>
      </c>
      <c r="G176" s="458"/>
      <c r="H176" s="459" t="str">
        <f>IFERROR(D176/(I175*J175),"")</f>
        <v/>
      </c>
      <c r="I176" s="460"/>
      <c r="J176" s="490"/>
      <c r="K176" s="491"/>
      <c r="L176" s="492"/>
      <c r="M176" s="43"/>
      <c r="N176" s="43"/>
    </row>
    <row r="177" spans="2:14" s="19" customFormat="1" ht="23.45" customHeight="1" thickTop="1">
      <c r="B177" s="450"/>
      <c r="C177" s="483" t="s">
        <v>175</v>
      </c>
      <c r="D177" s="484"/>
      <c r="E177" s="485"/>
      <c r="F177" s="486" t="s">
        <v>127</v>
      </c>
      <c r="G177" s="485"/>
      <c r="H177" s="269" t="s">
        <v>128</v>
      </c>
      <c r="I177" s="268" t="s">
        <v>129</v>
      </c>
      <c r="J177" s="270" t="s">
        <v>130</v>
      </c>
      <c r="K177" s="469" t="s">
        <v>131</v>
      </c>
      <c r="L177" s="470"/>
      <c r="M177" s="43"/>
      <c r="N177" s="220"/>
    </row>
    <row r="178" spans="2:14" s="19" customFormat="1" ht="24.95" customHeight="1">
      <c r="B178" s="450"/>
      <c r="C178" s="453"/>
      <c r="D178" s="453"/>
      <c r="E178" s="453"/>
      <c r="F178" s="454"/>
      <c r="G178" s="454"/>
      <c r="H178" s="295"/>
      <c r="I178" s="296"/>
      <c r="J178" s="296"/>
      <c r="K178" s="455"/>
      <c r="L178" s="456"/>
      <c r="M178" s="43"/>
      <c r="N178" s="43"/>
    </row>
    <row r="179" spans="2:14" s="19" customFormat="1" ht="18" customHeight="1" thickBot="1">
      <c r="B179" s="450"/>
      <c r="C179" s="267" t="s">
        <v>97</v>
      </c>
      <c r="D179" s="447"/>
      <c r="E179" s="448"/>
      <c r="F179" s="457" t="s">
        <v>98</v>
      </c>
      <c r="G179" s="458"/>
      <c r="H179" s="459" t="str">
        <f>IFERROR(D179/(I178*J178),"")</f>
        <v/>
      </c>
      <c r="I179" s="460"/>
      <c r="J179" s="490"/>
      <c r="K179" s="491"/>
      <c r="L179" s="492"/>
      <c r="M179" s="43"/>
      <c r="N179" s="43"/>
    </row>
    <row r="180" spans="2:14" s="19" customFormat="1" ht="23.45" customHeight="1" thickTop="1">
      <c r="B180" s="450"/>
      <c r="C180" s="483" t="s">
        <v>176</v>
      </c>
      <c r="D180" s="484"/>
      <c r="E180" s="485"/>
      <c r="F180" s="486" t="s">
        <v>127</v>
      </c>
      <c r="G180" s="485"/>
      <c r="H180" s="269" t="s">
        <v>128</v>
      </c>
      <c r="I180" s="268" t="s">
        <v>129</v>
      </c>
      <c r="J180" s="270" t="s">
        <v>130</v>
      </c>
      <c r="K180" s="469" t="s">
        <v>131</v>
      </c>
      <c r="L180" s="470"/>
      <c r="M180" s="43"/>
      <c r="N180" s="220"/>
    </row>
    <row r="181" spans="2:14" s="19" customFormat="1" ht="24.95" customHeight="1">
      <c r="B181" s="450"/>
      <c r="C181" s="453"/>
      <c r="D181" s="453"/>
      <c r="E181" s="453"/>
      <c r="F181" s="454"/>
      <c r="G181" s="454"/>
      <c r="H181" s="295"/>
      <c r="I181" s="296"/>
      <c r="J181" s="296"/>
      <c r="K181" s="455"/>
      <c r="L181" s="456"/>
      <c r="M181" s="43"/>
      <c r="N181" s="43"/>
    </row>
    <row r="182" spans="2:14" s="19" customFormat="1" ht="18" customHeight="1" thickBot="1">
      <c r="B182" s="450"/>
      <c r="C182" s="267" t="s">
        <v>97</v>
      </c>
      <c r="D182" s="447"/>
      <c r="E182" s="448"/>
      <c r="F182" s="457" t="s">
        <v>98</v>
      </c>
      <c r="G182" s="458"/>
      <c r="H182" s="459" t="str">
        <f>IFERROR(D182/(I181*J181),"")</f>
        <v/>
      </c>
      <c r="I182" s="460"/>
      <c r="J182" s="490"/>
      <c r="K182" s="491"/>
      <c r="L182" s="492"/>
      <c r="M182" s="43"/>
      <c r="N182" s="43"/>
    </row>
    <row r="183" spans="2:14" s="19" customFormat="1" ht="23.45" customHeight="1" thickTop="1">
      <c r="B183" s="450"/>
      <c r="C183" s="483" t="s">
        <v>177</v>
      </c>
      <c r="D183" s="484"/>
      <c r="E183" s="485"/>
      <c r="F183" s="486" t="s">
        <v>127</v>
      </c>
      <c r="G183" s="485"/>
      <c r="H183" s="269" t="s">
        <v>128</v>
      </c>
      <c r="I183" s="268" t="s">
        <v>129</v>
      </c>
      <c r="J183" s="270" t="s">
        <v>130</v>
      </c>
      <c r="K183" s="469" t="s">
        <v>131</v>
      </c>
      <c r="L183" s="470"/>
      <c r="M183" s="43"/>
      <c r="N183" s="220"/>
    </row>
    <row r="184" spans="2:14" s="19" customFormat="1" ht="24.95" customHeight="1">
      <c r="B184" s="450"/>
      <c r="C184" s="453"/>
      <c r="D184" s="453"/>
      <c r="E184" s="453"/>
      <c r="F184" s="454"/>
      <c r="G184" s="454"/>
      <c r="H184" s="295"/>
      <c r="I184" s="296"/>
      <c r="J184" s="296"/>
      <c r="K184" s="455"/>
      <c r="L184" s="456"/>
      <c r="M184" s="43"/>
      <c r="N184" s="43"/>
    </row>
    <row r="185" spans="2:14" s="19" customFormat="1" ht="18" customHeight="1" thickBot="1">
      <c r="B185" s="450"/>
      <c r="C185" s="267" t="s">
        <v>97</v>
      </c>
      <c r="D185" s="447"/>
      <c r="E185" s="448"/>
      <c r="F185" s="457" t="s">
        <v>98</v>
      </c>
      <c r="G185" s="458"/>
      <c r="H185" s="459" t="str">
        <f>IFERROR(D185/(I184*J184),"")</f>
        <v/>
      </c>
      <c r="I185" s="460"/>
      <c r="J185" s="490"/>
      <c r="K185" s="491"/>
      <c r="L185" s="492"/>
      <c r="M185" s="43"/>
      <c r="N185" s="43"/>
    </row>
    <row r="186" spans="2:14" s="19" customFormat="1" ht="23.45" customHeight="1" thickTop="1">
      <c r="B186" s="450"/>
      <c r="C186" s="483" t="s">
        <v>178</v>
      </c>
      <c r="D186" s="484"/>
      <c r="E186" s="485"/>
      <c r="F186" s="486" t="s">
        <v>127</v>
      </c>
      <c r="G186" s="485"/>
      <c r="H186" s="269" t="s">
        <v>128</v>
      </c>
      <c r="I186" s="268" t="s">
        <v>129</v>
      </c>
      <c r="J186" s="270" t="s">
        <v>130</v>
      </c>
      <c r="K186" s="469" t="s">
        <v>131</v>
      </c>
      <c r="L186" s="470"/>
      <c r="M186" s="43"/>
      <c r="N186" s="220"/>
    </row>
    <row r="187" spans="2:14" s="19" customFormat="1" ht="24.95" customHeight="1">
      <c r="B187" s="450"/>
      <c r="C187" s="453"/>
      <c r="D187" s="453"/>
      <c r="E187" s="453"/>
      <c r="F187" s="454"/>
      <c r="G187" s="454"/>
      <c r="H187" s="295"/>
      <c r="I187" s="295"/>
      <c r="J187" s="295"/>
      <c r="K187" s="455"/>
      <c r="L187" s="456"/>
      <c r="M187" s="43"/>
      <c r="N187" s="42"/>
    </row>
    <row r="188" spans="2:14" s="19" customFormat="1" ht="18" customHeight="1" thickBot="1">
      <c r="B188" s="450"/>
      <c r="C188" s="267" t="s">
        <v>97</v>
      </c>
      <c r="D188" s="447"/>
      <c r="E188" s="448"/>
      <c r="F188" s="457" t="s">
        <v>98</v>
      </c>
      <c r="G188" s="458"/>
      <c r="H188" s="459" t="str">
        <f>IFERROR(D188/(I187*J187),"")</f>
        <v/>
      </c>
      <c r="I188" s="460"/>
      <c r="J188" s="490"/>
      <c r="K188" s="491"/>
      <c r="L188" s="492"/>
      <c r="M188" s="43"/>
      <c r="N188" s="43"/>
    </row>
    <row r="189" spans="2:14" s="19" customFormat="1" ht="23.45" customHeight="1" thickTop="1">
      <c r="B189" s="450"/>
      <c r="C189" s="483" t="s">
        <v>181</v>
      </c>
      <c r="D189" s="484"/>
      <c r="E189" s="485"/>
      <c r="F189" s="486" t="s">
        <v>127</v>
      </c>
      <c r="G189" s="485"/>
      <c r="H189" s="269" t="s">
        <v>128</v>
      </c>
      <c r="I189" s="268" t="s">
        <v>129</v>
      </c>
      <c r="J189" s="270" t="s">
        <v>130</v>
      </c>
      <c r="K189" s="469" t="s">
        <v>131</v>
      </c>
      <c r="L189" s="470"/>
      <c r="M189" s="43"/>
      <c r="N189" s="220"/>
    </row>
    <row r="190" spans="2:14" s="19" customFormat="1" ht="24.95" customHeight="1">
      <c r="B190" s="450"/>
      <c r="C190" s="453"/>
      <c r="D190" s="453"/>
      <c r="E190" s="453"/>
      <c r="F190" s="454"/>
      <c r="G190" s="454"/>
      <c r="H190" s="295"/>
      <c r="I190" s="296"/>
      <c r="J190" s="296"/>
      <c r="K190" s="455"/>
      <c r="L190" s="456"/>
      <c r="M190" s="43"/>
      <c r="N190" s="42"/>
    </row>
    <row r="191" spans="2:14" s="19" customFormat="1" ht="18" customHeight="1" thickBot="1">
      <c r="B191" s="450"/>
      <c r="C191" s="267" t="s">
        <v>97</v>
      </c>
      <c r="D191" s="447"/>
      <c r="E191" s="448"/>
      <c r="F191" s="457" t="s">
        <v>98</v>
      </c>
      <c r="G191" s="458"/>
      <c r="H191" s="459" t="str">
        <f>IFERROR(D191/(I190*J190),"")</f>
        <v/>
      </c>
      <c r="I191" s="460"/>
      <c r="J191" s="490"/>
      <c r="K191" s="491"/>
      <c r="L191" s="492"/>
      <c r="M191" s="43"/>
      <c r="N191" s="43"/>
    </row>
    <row r="192" spans="2:14" s="19" customFormat="1" ht="23.45" customHeight="1" thickTop="1">
      <c r="B192" s="450"/>
      <c r="C192" s="483" t="s">
        <v>182</v>
      </c>
      <c r="D192" s="484"/>
      <c r="E192" s="485"/>
      <c r="F192" s="486" t="s">
        <v>127</v>
      </c>
      <c r="G192" s="485"/>
      <c r="H192" s="269" t="s">
        <v>128</v>
      </c>
      <c r="I192" s="268" t="s">
        <v>129</v>
      </c>
      <c r="J192" s="270" t="s">
        <v>130</v>
      </c>
      <c r="K192" s="469" t="s">
        <v>131</v>
      </c>
      <c r="L192" s="470"/>
      <c r="M192" s="43"/>
      <c r="N192" s="220"/>
    </row>
    <row r="193" spans="2:14" s="19" customFormat="1" ht="24.95" customHeight="1">
      <c r="B193" s="450"/>
      <c r="C193" s="453"/>
      <c r="D193" s="453"/>
      <c r="E193" s="453"/>
      <c r="F193" s="454"/>
      <c r="G193" s="454"/>
      <c r="H193" s="295"/>
      <c r="I193" s="296"/>
      <c r="J193" s="296"/>
      <c r="K193" s="455"/>
      <c r="L193" s="456"/>
      <c r="M193" s="43"/>
      <c r="N193" s="42"/>
    </row>
    <row r="194" spans="2:14" s="19" customFormat="1" ht="18" customHeight="1" thickBot="1">
      <c r="B194" s="450"/>
      <c r="C194" s="267" t="s">
        <v>97</v>
      </c>
      <c r="D194" s="447"/>
      <c r="E194" s="448"/>
      <c r="F194" s="457" t="s">
        <v>98</v>
      </c>
      <c r="G194" s="458"/>
      <c r="H194" s="459" t="str">
        <f>IFERROR(D194/(I193*J193),"")</f>
        <v/>
      </c>
      <c r="I194" s="460"/>
      <c r="J194" s="490"/>
      <c r="K194" s="491"/>
      <c r="L194" s="492"/>
      <c r="M194" s="43"/>
      <c r="N194" s="43"/>
    </row>
    <row r="195" spans="2:14" s="19" customFormat="1" ht="23.45" customHeight="1" thickTop="1">
      <c r="B195" s="450"/>
      <c r="C195" s="483" t="s">
        <v>183</v>
      </c>
      <c r="D195" s="484"/>
      <c r="E195" s="485"/>
      <c r="F195" s="486" t="s">
        <v>127</v>
      </c>
      <c r="G195" s="485"/>
      <c r="H195" s="269" t="s">
        <v>128</v>
      </c>
      <c r="I195" s="268" t="s">
        <v>129</v>
      </c>
      <c r="J195" s="270" t="s">
        <v>130</v>
      </c>
      <c r="K195" s="469" t="s">
        <v>131</v>
      </c>
      <c r="L195" s="470"/>
      <c r="M195" s="43"/>
      <c r="N195" s="220"/>
    </row>
    <row r="196" spans="2:14" s="19" customFormat="1" ht="24.95" customHeight="1">
      <c r="B196" s="450"/>
      <c r="C196" s="453"/>
      <c r="D196" s="453"/>
      <c r="E196" s="453"/>
      <c r="F196" s="454"/>
      <c r="G196" s="454"/>
      <c r="H196" s="295"/>
      <c r="I196" s="296"/>
      <c r="J196" s="296"/>
      <c r="K196" s="455"/>
      <c r="L196" s="456"/>
      <c r="M196" s="43"/>
      <c r="N196" s="42"/>
    </row>
    <row r="197" spans="2:14" s="19" customFormat="1" ht="18" customHeight="1" thickBot="1">
      <c r="B197" s="450"/>
      <c r="C197" s="267" t="s">
        <v>97</v>
      </c>
      <c r="D197" s="447"/>
      <c r="E197" s="448"/>
      <c r="F197" s="457" t="s">
        <v>98</v>
      </c>
      <c r="G197" s="458"/>
      <c r="H197" s="459" t="str">
        <f>IFERROR(D197/(I196*J196),"")</f>
        <v/>
      </c>
      <c r="I197" s="460"/>
      <c r="J197" s="490"/>
      <c r="K197" s="491"/>
      <c r="L197" s="492"/>
      <c r="M197" s="43"/>
      <c r="N197" s="43"/>
    </row>
    <row r="198" spans="2:14" s="19" customFormat="1" ht="18" customHeight="1" thickTop="1">
      <c r="B198" s="451"/>
      <c r="C198" s="487" t="s">
        <v>179</v>
      </c>
      <c r="D198" s="488"/>
      <c r="E198" s="488"/>
      <c r="F198" s="488"/>
      <c r="G198" s="488"/>
      <c r="H198" s="488"/>
      <c r="I198" s="488"/>
      <c r="J198" s="488"/>
      <c r="K198" s="488"/>
      <c r="L198" s="489"/>
      <c r="M198" s="43"/>
      <c r="N198" s="43"/>
    </row>
    <row r="199" spans="2:14" s="19" customFormat="1" ht="20.100000000000001" customHeight="1">
      <c r="B199" s="451"/>
      <c r="C199" s="477" t="s">
        <v>209</v>
      </c>
      <c r="D199" s="478"/>
      <c r="E199" s="478"/>
      <c r="F199" s="478"/>
      <c r="G199" s="478"/>
      <c r="H199" s="478"/>
      <c r="I199" s="478"/>
      <c r="J199" s="478"/>
      <c r="K199" s="478"/>
      <c r="L199" s="479"/>
      <c r="M199" s="43"/>
      <c r="N199" s="43"/>
    </row>
    <row r="200" spans="2:14" s="19" customFormat="1" ht="20.100000000000001" customHeight="1">
      <c r="B200" s="451"/>
      <c r="C200" s="477"/>
      <c r="D200" s="478"/>
      <c r="E200" s="478"/>
      <c r="F200" s="478"/>
      <c r="G200" s="478"/>
      <c r="H200" s="478"/>
      <c r="I200" s="478"/>
      <c r="J200" s="478"/>
      <c r="K200" s="478"/>
      <c r="L200" s="479"/>
      <c r="M200" s="43"/>
      <c r="N200" s="43"/>
    </row>
    <row r="201" spans="2:14" s="19" customFormat="1" ht="13.5" customHeight="1">
      <c r="B201" s="451"/>
      <c r="C201" s="477"/>
      <c r="D201" s="478"/>
      <c r="E201" s="478"/>
      <c r="F201" s="478"/>
      <c r="G201" s="478"/>
      <c r="H201" s="478"/>
      <c r="I201" s="478"/>
      <c r="J201" s="478"/>
      <c r="K201" s="478"/>
      <c r="L201" s="479"/>
      <c r="M201" s="43"/>
      <c r="N201" s="43"/>
    </row>
    <row r="202" spans="2:14" s="19" customFormat="1" ht="18" customHeight="1">
      <c r="B202" s="451"/>
      <c r="C202" s="477"/>
      <c r="D202" s="478"/>
      <c r="E202" s="478"/>
      <c r="F202" s="478"/>
      <c r="G202" s="478"/>
      <c r="H202" s="478"/>
      <c r="I202" s="478"/>
      <c r="J202" s="478"/>
      <c r="K202" s="478"/>
      <c r="L202" s="479"/>
      <c r="M202" s="43"/>
      <c r="N202" s="43"/>
    </row>
    <row r="203" spans="2:14" s="19" customFormat="1" ht="18" customHeight="1">
      <c r="B203" s="451"/>
      <c r="C203" s="477"/>
      <c r="D203" s="478"/>
      <c r="E203" s="478"/>
      <c r="F203" s="478"/>
      <c r="G203" s="478"/>
      <c r="H203" s="478"/>
      <c r="I203" s="478"/>
      <c r="J203" s="478"/>
      <c r="K203" s="478"/>
      <c r="L203" s="479"/>
      <c r="M203" s="43"/>
      <c r="N203" s="43"/>
    </row>
    <row r="204" spans="2:14" s="19" customFormat="1" ht="18" customHeight="1">
      <c r="B204" s="451"/>
      <c r="C204" s="477"/>
      <c r="D204" s="478"/>
      <c r="E204" s="478"/>
      <c r="F204" s="478"/>
      <c r="G204" s="478"/>
      <c r="H204" s="478"/>
      <c r="I204" s="478"/>
      <c r="J204" s="478"/>
      <c r="K204" s="478"/>
      <c r="L204" s="479"/>
      <c r="M204" s="43"/>
      <c r="N204" s="43"/>
    </row>
    <row r="205" spans="2:14" s="19" customFormat="1" ht="18" customHeight="1">
      <c r="B205" s="451"/>
      <c r="C205" s="477"/>
      <c r="D205" s="478"/>
      <c r="E205" s="478"/>
      <c r="F205" s="478"/>
      <c r="G205" s="478"/>
      <c r="H205" s="478"/>
      <c r="I205" s="478"/>
      <c r="J205" s="478"/>
      <c r="K205" s="478"/>
      <c r="L205" s="479"/>
      <c r="M205" s="43"/>
      <c r="N205" s="43"/>
    </row>
    <row r="206" spans="2:14" s="19" customFormat="1" ht="18" customHeight="1">
      <c r="B206" s="451"/>
      <c r="C206" s="477"/>
      <c r="D206" s="478"/>
      <c r="E206" s="478"/>
      <c r="F206" s="478"/>
      <c r="G206" s="478"/>
      <c r="H206" s="478"/>
      <c r="I206" s="478"/>
      <c r="J206" s="478"/>
      <c r="K206" s="478"/>
      <c r="L206" s="479"/>
      <c r="M206" s="43"/>
      <c r="N206" s="43"/>
    </row>
    <row r="207" spans="2:14" s="19" customFormat="1" ht="18" customHeight="1">
      <c r="B207" s="451"/>
      <c r="C207" s="477"/>
      <c r="D207" s="478"/>
      <c r="E207" s="478"/>
      <c r="F207" s="478"/>
      <c r="G207" s="478"/>
      <c r="H207" s="478"/>
      <c r="I207" s="478"/>
      <c r="J207" s="478"/>
      <c r="K207" s="478"/>
      <c r="L207" s="479"/>
      <c r="M207" s="43"/>
      <c r="N207" s="43"/>
    </row>
    <row r="208" spans="2:14" s="19" customFormat="1" ht="18" customHeight="1">
      <c r="B208" s="451"/>
      <c r="C208" s="477"/>
      <c r="D208" s="478"/>
      <c r="E208" s="478"/>
      <c r="F208" s="478"/>
      <c r="G208" s="478"/>
      <c r="H208" s="478"/>
      <c r="I208" s="478"/>
      <c r="J208" s="478"/>
      <c r="K208" s="478"/>
      <c r="L208" s="479"/>
      <c r="M208" s="43"/>
      <c r="N208" s="43"/>
    </row>
    <row r="209" spans="1:22" s="19" customFormat="1" ht="18" customHeight="1">
      <c r="B209" s="451"/>
      <c r="C209" s="477"/>
      <c r="D209" s="478"/>
      <c r="E209" s="478"/>
      <c r="F209" s="478"/>
      <c r="G209" s="478"/>
      <c r="H209" s="478"/>
      <c r="I209" s="478"/>
      <c r="J209" s="478"/>
      <c r="K209" s="478"/>
      <c r="L209" s="479"/>
      <c r="M209" s="43"/>
      <c r="N209" s="43"/>
    </row>
    <row r="210" spans="1:22" s="19" customFormat="1" ht="8.4499999999999993" customHeight="1">
      <c r="B210" s="451"/>
      <c r="C210" s="477"/>
      <c r="D210" s="478"/>
      <c r="E210" s="478"/>
      <c r="F210" s="478"/>
      <c r="G210" s="478"/>
      <c r="H210" s="478"/>
      <c r="I210" s="478"/>
      <c r="J210" s="478"/>
      <c r="K210" s="478"/>
      <c r="L210" s="479"/>
      <c r="M210" s="43"/>
      <c r="N210" s="43"/>
    </row>
    <row r="211" spans="1:22" s="19" customFormat="1" ht="18" customHeight="1">
      <c r="B211" s="452"/>
      <c r="C211" s="480"/>
      <c r="D211" s="481"/>
      <c r="E211" s="481"/>
      <c r="F211" s="481"/>
      <c r="G211" s="481"/>
      <c r="H211" s="481"/>
      <c r="I211" s="481"/>
      <c r="J211" s="481"/>
      <c r="K211" s="481"/>
      <c r="L211" s="482"/>
      <c r="M211" s="43"/>
      <c r="N211" s="43"/>
    </row>
    <row r="212" spans="1:22" s="19" customFormat="1" ht="18" customHeight="1">
      <c r="B212" s="316"/>
      <c r="C212" s="561" t="s">
        <v>210</v>
      </c>
      <c r="D212" s="561"/>
      <c r="E212" s="561"/>
      <c r="F212" s="561"/>
      <c r="G212" s="561"/>
      <c r="H212" s="561"/>
      <c r="I212" s="561"/>
      <c r="J212" s="561"/>
      <c r="K212" s="561"/>
      <c r="L212" s="561"/>
      <c r="M212" s="43"/>
      <c r="N212" s="43"/>
    </row>
    <row r="213" spans="1:22" customFormat="1" ht="18.75" customHeight="1">
      <c r="A213" s="64"/>
      <c r="B213" s="65" t="s">
        <v>144</v>
      </c>
      <c r="C213" s="65"/>
      <c r="D213" s="66"/>
      <c r="E213" s="67"/>
      <c r="F213" s="67"/>
      <c r="G213" s="67"/>
      <c r="H213" s="67"/>
      <c r="I213" s="67"/>
      <c r="J213" s="68"/>
      <c r="K213" s="69"/>
      <c r="L213" s="69"/>
      <c r="S213" s="70"/>
      <c r="T213" s="70"/>
      <c r="U213" s="70"/>
      <c r="V213" s="70"/>
    </row>
    <row r="214" spans="1:22" customFormat="1">
      <c r="A214" s="71"/>
      <c r="B214" s="72" t="s">
        <v>79</v>
      </c>
      <c r="C214" s="72"/>
      <c r="D214" s="103"/>
      <c r="E214" s="102"/>
      <c r="F214" s="142" t="s">
        <v>114</v>
      </c>
      <c r="G214" s="12"/>
      <c r="H214" s="72" t="s">
        <v>80</v>
      </c>
      <c r="I214" s="12"/>
      <c r="J214" s="72"/>
      <c r="K214" s="102"/>
      <c r="L214" s="142" t="s">
        <v>114</v>
      </c>
      <c r="M214" s="468"/>
      <c r="N214" s="468"/>
      <c r="O214" s="2"/>
      <c r="P214" s="70"/>
      <c r="Q214" s="70"/>
      <c r="R214" s="70"/>
      <c r="S214" s="70"/>
    </row>
    <row r="215" spans="1:22" customFormat="1">
      <c r="A215" s="73"/>
      <c r="B215" s="471" t="s">
        <v>81</v>
      </c>
      <c r="C215" s="472"/>
      <c r="D215" s="98"/>
      <c r="E215" s="115" t="s">
        <v>115</v>
      </c>
      <c r="F215" s="87" t="s">
        <v>46</v>
      </c>
      <c r="G215" s="12"/>
      <c r="H215" s="471" t="s">
        <v>81</v>
      </c>
      <c r="I215" s="472"/>
      <c r="J215" s="117"/>
      <c r="K215" s="115" t="s">
        <v>115</v>
      </c>
      <c r="L215" s="87" t="s">
        <v>46</v>
      </c>
      <c r="M215" s="468"/>
      <c r="N215" s="468"/>
      <c r="O215" s="2"/>
      <c r="P215" s="70"/>
      <c r="Q215" s="70"/>
    </row>
    <row r="216" spans="1:22" customFormat="1">
      <c r="A216" s="71"/>
      <c r="B216" s="74" t="s">
        <v>167</v>
      </c>
      <c r="C216" s="75"/>
      <c r="D216" s="121"/>
      <c r="E216" s="168"/>
      <c r="F216" s="222"/>
      <c r="G216" s="12"/>
      <c r="H216" s="74" t="s">
        <v>82</v>
      </c>
      <c r="I216" s="75"/>
      <c r="J216" s="118"/>
      <c r="K216" s="169"/>
      <c r="L216" s="226"/>
      <c r="M216" s="468"/>
      <c r="N216" s="468"/>
      <c r="O216" s="2"/>
      <c r="P216" s="70"/>
      <c r="Q216" s="70"/>
    </row>
    <row r="217" spans="1:22" customFormat="1" ht="14.25" customHeight="1">
      <c r="A217" s="71"/>
      <c r="B217" s="122"/>
      <c r="C217" s="123"/>
      <c r="D217" s="124"/>
      <c r="E217" s="176"/>
      <c r="F217" s="223"/>
      <c r="G217" s="12"/>
      <c r="H217" s="122"/>
      <c r="I217" s="137"/>
      <c r="J217" s="119"/>
      <c r="K217" s="184"/>
      <c r="L217" s="227"/>
      <c r="M217" s="468"/>
      <c r="N217" s="468"/>
      <c r="O217" s="2"/>
      <c r="P217" s="70"/>
      <c r="Q217" s="70"/>
    </row>
    <row r="218" spans="1:22" customFormat="1" ht="12.75" customHeight="1">
      <c r="A218" s="71"/>
      <c r="B218" s="125"/>
      <c r="C218" s="126"/>
      <c r="D218" s="120"/>
      <c r="E218" s="176"/>
      <c r="F218" s="224">
        <f>ROUNDDOWN(SUM(E217:E225)/1000,0)</f>
        <v>0</v>
      </c>
      <c r="G218" s="12"/>
      <c r="H218" s="125"/>
      <c r="I218" s="138"/>
      <c r="J218" s="120"/>
      <c r="K218" s="185"/>
      <c r="L218" s="228">
        <f>ROUNDDOWN(SUM(K217:K230)/1000,0)</f>
        <v>0</v>
      </c>
      <c r="M218" s="468"/>
      <c r="N218" s="468"/>
      <c r="O218" s="2"/>
      <c r="P218" s="70"/>
      <c r="Q218" s="70"/>
    </row>
    <row r="219" spans="1:22" customFormat="1" ht="14.25" customHeight="1">
      <c r="A219" s="71"/>
      <c r="B219" s="125"/>
      <c r="C219" s="126"/>
      <c r="D219" s="120"/>
      <c r="E219" s="176"/>
      <c r="F219" s="224"/>
      <c r="G219" s="12"/>
      <c r="H219" s="125"/>
      <c r="I219" s="138"/>
      <c r="J219" s="120"/>
      <c r="K219" s="185"/>
      <c r="L219" s="227"/>
      <c r="M219" s="468"/>
      <c r="N219" s="468"/>
      <c r="O219" s="2"/>
      <c r="P219" s="70"/>
      <c r="Q219" s="70"/>
    </row>
    <row r="220" spans="1:22" customFormat="1" ht="14.25" customHeight="1">
      <c r="A220" s="71"/>
      <c r="B220" s="125"/>
      <c r="C220" s="126"/>
      <c r="D220" s="120"/>
      <c r="E220" s="176"/>
      <c r="F220" s="224"/>
      <c r="G220" s="12"/>
      <c r="H220" s="134"/>
      <c r="I220" s="130"/>
      <c r="J220" s="120"/>
      <c r="K220" s="185"/>
      <c r="L220" s="227"/>
      <c r="M220" s="468"/>
      <c r="N220" s="468"/>
      <c r="O220" s="2"/>
      <c r="P220" s="70"/>
      <c r="Q220" s="70"/>
    </row>
    <row r="221" spans="1:22" customFormat="1" ht="14.25" customHeight="1">
      <c r="A221" s="71"/>
      <c r="B221" s="125"/>
      <c r="C221" s="126"/>
      <c r="D221" s="120"/>
      <c r="E221" s="176"/>
      <c r="F221" s="224"/>
      <c r="G221" s="12"/>
      <c r="H221" s="125"/>
      <c r="I221" s="130"/>
      <c r="J221" s="120"/>
      <c r="K221" s="185"/>
      <c r="L221" s="227"/>
      <c r="M221" s="468"/>
      <c r="N221" s="468"/>
      <c r="O221" s="2"/>
      <c r="P221" s="70"/>
      <c r="Q221" s="70"/>
    </row>
    <row r="222" spans="1:22" customFormat="1" ht="14.25" customHeight="1">
      <c r="A222" s="71"/>
      <c r="B222" s="125"/>
      <c r="C222" s="126"/>
      <c r="D222" s="120"/>
      <c r="E222" s="176"/>
      <c r="F222" s="224"/>
      <c r="G222" s="12"/>
      <c r="H222" s="125"/>
      <c r="I222" s="130"/>
      <c r="J222" s="120"/>
      <c r="K222" s="185"/>
      <c r="L222" s="227"/>
      <c r="M222" s="468"/>
      <c r="N222" s="468"/>
      <c r="O222" s="2"/>
      <c r="P222" s="70"/>
      <c r="Q222" s="70"/>
    </row>
    <row r="223" spans="1:22" customFormat="1" ht="14.25" customHeight="1">
      <c r="A223" s="71"/>
      <c r="B223" s="127"/>
      <c r="C223" s="126"/>
      <c r="D223" s="120"/>
      <c r="E223" s="176"/>
      <c r="F223" s="224"/>
      <c r="G223" s="12"/>
      <c r="H223" s="125"/>
      <c r="I223" s="130"/>
      <c r="J223" s="120"/>
      <c r="K223" s="185"/>
      <c r="L223" s="227"/>
      <c r="M223" s="468"/>
      <c r="N223" s="468"/>
      <c r="O223" s="2"/>
      <c r="P223" s="70"/>
      <c r="Q223" s="70"/>
    </row>
    <row r="224" spans="1:22" customFormat="1" ht="14.25" customHeight="1">
      <c r="A224" s="71"/>
      <c r="B224" s="125"/>
      <c r="C224" s="153"/>
      <c r="D224" s="120"/>
      <c r="E224" s="177"/>
      <c r="F224" s="225"/>
      <c r="G224" s="12"/>
      <c r="H224" s="125"/>
      <c r="I224" s="130"/>
      <c r="J224" s="120"/>
      <c r="K224" s="185"/>
      <c r="L224" s="227"/>
      <c r="M224" s="468"/>
      <c r="N224" s="468"/>
      <c r="O224" s="2"/>
      <c r="P224" s="70"/>
      <c r="Q224" s="70"/>
    </row>
    <row r="225" spans="1:17" customFormat="1" ht="14.25" customHeight="1">
      <c r="A225" s="71"/>
      <c r="B225" s="170"/>
      <c r="C225" s="171"/>
      <c r="D225" s="172"/>
      <c r="E225" s="177"/>
      <c r="F225" s="225"/>
      <c r="G225" s="12"/>
      <c r="H225" s="139"/>
      <c r="I225" s="136"/>
      <c r="J225" s="120"/>
      <c r="K225" s="184"/>
      <c r="L225" s="227"/>
      <c r="M225" s="468"/>
      <c r="N225" s="468"/>
      <c r="O225" s="2"/>
      <c r="P225" s="70"/>
      <c r="Q225" s="70"/>
    </row>
    <row r="226" spans="1:17" customFormat="1" ht="14.25" customHeight="1">
      <c r="A226" s="71"/>
      <c r="B226" s="323" t="s">
        <v>213</v>
      </c>
      <c r="C226" s="324"/>
      <c r="D226" s="121"/>
      <c r="E226" s="178"/>
      <c r="F226" s="222"/>
      <c r="G226" s="12"/>
      <c r="H226" s="125"/>
      <c r="I226" s="136"/>
      <c r="J226" s="120"/>
      <c r="K226" s="185"/>
      <c r="L226" s="227"/>
      <c r="M226" s="468"/>
      <c r="N226" s="468"/>
      <c r="O226" s="2"/>
      <c r="P226" s="70"/>
      <c r="Q226" s="70"/>
    </row>
    <row r="227" spans="1:17" customFormat="1" ht="14.25" customHeight="1">
      <c r="A227" s="71"/>
      <c r="B227" s="122"/>
      <c r="C227" s="173"/>
      <c r="D227" s="119"/>
      <c r="E227" s="179"/>
      <c r="F227" s="223"/>
      <c r="G227" s="12"/>
      <c r="H227" s="133"/>
      <c r="I227" s="136"/>
      <c r="J227" s="120"/>
      <c r="K227" s="184"/>
      <c r="L227" s="227"/>
      <c r="M227" s="468"/>
      <c r="N227" s="468"/>
      <c r="O227" s="2"/>
      <c r="P227" s="70"/>
      <c r="Q227" s="70"/>
    </row>
    <row r="228" spans="1:17" customFormat="1" ht="14.25" customHeight="1">
      <c r="A228" s="71"/>
      <c r="B228" s="125"/>
      <c r="C228" s="153"/>
      <c r="D228" s="120"/>
      <c r="E228" s="176"/>
      <c r="F228" s="224">
        <f>ROUNDDOWN(SUM(E227:E231)/1000,0)</f>
        <v>0</v>
      </c>
      <c r="G228" s="12"/>
      <c r="H228" s="125"/>
      <c r="I228" s="136"/>
      <c r="J228" s="120"/>
      <c r="K228" s="185"/>
      <c r="L228" s="227"/>
      <c r="M228" s="468"/>
      <c r="N228" s="468"/>
      <c r="O228" s="2"/>
      <c r="P228" s="70"/>
      <c r="Q228" s="70"/>
    </row>
    <row r="229" spans="1:17" customFormat="1" ht="14.25" customHeight="1">
      <c r="A229" s="71"/>
      <c r="B229" s="125"/>
      <c r="C229" s="153"/>
      <c r="D229" s="120"/>
      <c r="E229" s="176"/>
      <c r="F229" s="224"/>
      <c r="G229" s="12"/>
      <c r="H229" s="125"/>
      <c r="I229" s="136"/>
      <c r="J229" s="120"/>
      <c r="K229" s="185"/>
      <c r="L229" s="227"/>
      <c r="M229" s="468"/>
      <c r="N229" s="468"/>
      <c r="O229" s="2"/>
      <c r="P229" s="70"/>
      <c r="Q229" s="70"/>
    </row>
    <row r="230" spans="1:17" customFormat="1" ht="14.25" customHeight="1">
      <c r="A230" s="71"/>
      <c r="B230" s="125"/>
      <c r="C230" s="153"/>
      <c r="D230" s="120"/>
      <c r="E230" s="176"/>
      <c r="F230" s="224"/>
      <c r="G230" s="12"/>
      <c r="H230" s="125"/>
      <c r="I230" s="136"/>
      <c r="J230" s="120"/>
      <c r="K230" s="184"/>
      <c r="L230" s="229"/>
      <c r="M230" s="468"/>
      <c r="N230" s="468"/>
      <c r="O230" s="2"/>
      <c r="P230" s="70"/>
      <c r="Q230" s="70"/>
    </row>
    <row r="231" spans="1:17" customFormat="1" ht="14.25" customHeight="1">
      <c r="A231" s="71"/>
      <c r="B231" s="125"/>
      <c r="C231" s="153"/>
      <c r="D231" s="120"/>
      <c r="E231" s="176"/>
      <c r="F231" s="224"/>
      <c r="G231" s="12"/>
      <c r="H231" s="74" t="s">
        <v>155</v>
      </c>
      <c r="I231" s="75"/>
      <c r="J231" s="118"/>
      <c r="K231" s="186"/>
      <c r="L231" s="230"/>
      <c r="M231" s="468"/>
      <c r="N231" s="468"/>
      <c r="O231" s="2"/>
      <c r="P231" s="70"/>
      <c r="Q231" s="70"/>
    </row>
    <row r="232" spans="1:17" customFormat="1" ht="14.25" customHeight="1">
      <c r="A232" s="71"/>
      <c r="B232" s="74" t="s">
        <v>214</v>
      </c>
      <c r="C232" s="75"/>
      <c r="D232" s="121"/>
      <c r="E232" s="178"/>
      <c r="F232" s="222"/>
      <c r="G232" s="12"/>
      <c r="H232" s="133"/>
      <c r="I232" s="135"/>
      <c r="J232" s="119"/>
      <c r="K232" s="184"/>
      <c r="L232" s="227"/>
      <c r="M232" s="468"/>
      <c r="N232" s="468"/>
      <c r="O232" s="2"/>
      <c r="P232" s="70"/>
      <c r="Q232" s="70"/>
    </row>
    <row r="233" spans="1:17" customFormat="1" ht="14.25" customHeight="1">
      <c r="A233" s="71"/>
      <c r="B233" s="122"/>
      <c r="C233" s="173"/>
      <c r="D233" s="119"/>
      <c r="E233" s="179"/>
      <c r="F233" s="223"/>
      <c r="G233" s="12"/>
      <c r="H233" s="125"/>
      <c r="I233" s="136"/>
      <c r="J233" s="120"/>
      <c r="K233" s="185"/>
      <c r="L233" s="228">
        <f>ROUNDDOWN(SUM(K232:K237)/1000,0)</f>
        <v>0</v>
      </c>
      <c r="M233" s="468"/>
      <c r="N233" s="468"/>
      <c r="O233" s="2"/>
      <c r="P233" s="70"/>
      <c r="Q233" s="70"/>
    </row>
    <row r="234" spans="1:17" customFormat="1" ht="14.25" customHeight="1">
      <c r="A234" s="71"/>
      <c r="B234" s="125"/>
      <c r="C234" s="153"/>
      <c r="D234" s="120"/>
      <c r="E234" s="176"/>
      <c r="F234" s="224">
        <f>ROUNDDOWN(SUM(E233:E238)/1000,0)</f>
        <v>0</v>
      </c>
      <c r="G234" s="12"/>
      <c r="H234" s="133"/>
      <c r="I234" s="136"/>
      <c r="J234" s="120"/>
      <c r="K234" s="185"/>
      <c r="L234" s="227"/>
      <c r="M234" s="468"/>
      <c r="N234" s="468"/>
      <c r="O234" s="2"/>
      <c r="P234" s="70"/>
      <c r="Q234" s="70"/>
    </row>
    <row r="235" spans="1:17" customFormat="1" ht="14.25" customHeight="1">
      <c r="A235" s="71"/>
      <c r="B235" s="125"/>
      <c r="C235" s="153"/>
      <c r="D235" s="120"/>
      <c r="E235" s="176"/>
      <c r="F235" s="224"/>
      <c r="G235" s="12"/>
      <c r="H235" s="133"/>
      <c r="I235" s="135"/>
      <c r="J235" s="120"/>
      <c r="K235" s="185"/>
      <c r="L235" s="227"/>
      <c r="M235" s="468"/>
      <c r="N235" s="468"/>
      <c r="O235" s="2"/>
      <c r="P235" s="70"/>
      <c r="Q235" s="70"/>
    </row>
    <row r="236" spans="1:17" customFormat="1" ht="14.25" customHeight="1">
      <c r="A236" s="71"/>
      <c r="B236" s="125"/>
      <c r="C236" s="153"/>
      <c r="D236" s="120"/>
      <c r="E236" s="176"/>
      <c r="F236" s="224"/>
      <c r="G236" s="12"/>
      <c r="H236" s="133"/>
      <c r="I236" s="136"/>
      <c r="J236" s="120"/>
      <c r="K236" s="185"/>
      <c r="L236" s="227"/>
      <c r="M236" s="468"/>
      <c r="N236" s="468"/>
      <c r="O236" s="2"/>
      <c r="P236" s="70"/>
      <c r="Q236" s="70"/>
    </row>
    <row r="237" spans="1:17" customFormat="1" ht="14.25" customHeight="1">
      <c r="A237" s="71"/>
      <c r="B237" s="125"/>
      <c r="C237" s="153"/>
      <c r="D237" s="120"/>
      <c r="E237" s="176"/>
      <c r="F237" s="224"/>
      <c r="G237" s="12"/>
      <c r="H237" s="248"/>
      <c r="I237" s="249"/>
      <c r="J237" s="172"/>
      <c r="K237" s="250"/>
      <c r="L237" s="229"/>
      <c r="M237" s="468"/>
      <c r="N237" s="468"/>
      <c r="O237" s="2"/>
      <c r="P237" s="70"/>
      <c r="Q237" s="70"/>
    </row>
    <row r="238" spans="1:17" customFormat="1" ht="14.25" customHeight="1">
      <c r="A238" s="71"/>
      <c r="B238" s="170"/>
      <c r="C238" s="171"/>
      <c r="D238" s="172"/>
      <c r="E238" s="176"/>
      <c r="F238" s="224"/>
      <c r="G238" s="12"/>
      <c r="H238" s="291" t="s">
        <v>189</v>
      </c>
      <c r="I238" s="292"/>
      <c r="J238" s="293"/>
      <c r="K238" s="290"/>
      <c r="L238" s="230"/>
      <c r="M238" s="468"/>
      <c r="N238" s="468"/>
      <c r="O238" s="2"/>
      <c r="P238" s="70"/>
      <c r="Q238" s="70"/>
    </row>
    <row r="239" spans="1:17" customFormat="1" ht="14.25" customHeight="1">
      <c r="A239" s="71"/>
      <c r="B239" s="74" t="s">
        <v>215</v>
      </c>
      <c r="C239" s="75"/>
      <c r="D239" s="121"/>
      <c r="E239" s="178"/>
      <c r="F239" s="222"/>
      <c r="G239" s="12"/>
      <c r="H239" s="133"/>
      <c r="I239" s="135"/>
      <c r="J239" s="120"/>
      <c r="K239" s="185"/>
      <c r="L239" s="227"/>
      <c r="M239" s="468"/>
      <c r="N239" s="468"/>
      <c r="O239" s="2"/>
      <c r="P239" s="70"/>
      <c r="Q239" s="70"/>
    </row>
    <row r="240" spans="1:17" customFormat="1" ht="14.25" customHeight="1">
      <c r="A240" s="71"/>
      <c r="B240" s="125"/>
      <c r="C240" s="173"/>
      <c r="D240" s="119"/>
      <c r="E240" s="179"/>
      <c r="F240" s="223"/>
      <c r="G240" s="12"/>
      <c r="H240" s="125"/>
      <c r="I240" s="136"/>
      <c r="J240" s="120"/>
      <c r="K240" s="185"/>
      <c r="L240" s="228">
        <f>ROUNDDOWN(SUM(K239:K247)/1000,0)</f>
        <v>0</v>
      </c>
      <c r="M240" s="468"/>
      <c r="N240" s="468"/>
      <c r="O240" s="2"/>
      <c r="P240" s="70"/>
      <c r="Q240" s="70"/>
    </row>
    <row r="241" spans="1:17" customFormat="1" ht="14.25" customHeight="1">
      <c r="A241" s="71"/>
      <c r="B241" s="125"/>
      <c r="C241" s="153"/>
      <c r="D241" s="120"/>
      <c r="E241" s="176"/>
      <c r="F241" s="224">
        <f>ROUNDDOWN(SUM(E240:E247)/1000,0)</f>
        <v>0</v>
      </c>
      <c r="G241" s="12"/>
      <c r="H241" s="125"/>
      <c r="I241" s="136"/>
      <c r="J241" s="120"/>
      <c r="K241" s="185"/>
      <c r="L241" s="227"/>
      <c r="M241" s="468"/>
      <c r="N241" s="468"/>
      <c r="O241" s="2"/>
      <c r="P241" s="70"/>
      <c r="Q241" s="70"/>
    </row>
    <row r="242" spans="1:17" customFormat="1" ht="14.25" customHeight="1">
      <c r="A242" s="71"/>
      <c r="B242" s="125"/>
      <c r="C242" s="153"/>
      <c r="D242" s="120"/>
      <c r="E242" s="176"/>
      <c r="F242" s="223"/>
      <c r="G242" s="12"/>
      <c r="H242" s="125"/>
      <c r="I242" s="136"/>
      <c r="J242" s="120"/>
      <c r="K242" s="185"/>
      <c r="L242" s="227"/>
      <c r="M242" s="468"/>
      <c r="N242" s="468"/>
      <c r="O242" s="2"/>
      <c r="P242" s="70"/>
      <c r="Q242" s="70"/>
    </row>
    <row r="243" spans="1:17" customFormat="1" ht="14.25" customHeight="1">
      <c r="A243" s="71"/>
      <c r="B243" s="125"/>
      <c r="C243" s="153"/>
      <c r="D243" s="120"/>
      <c r="E243" s="176"/>
      <c r="F243" s="223"/>
      <c r="G243" s="12"/>
      <c r="H243" s="125"/>
      <c r="I243" s="136"/>
      <c r="J243" s="120"/>
      <c r="K243" s="185"/>
      <c r="L243" s="227"/>
      <c r="M243" s="468"/>
      <c r="N243" s="468"/>
      <c r="O243" s="2"/>
      <c r="P243" s="70"/>
      <c r="Q243" s="70"/>
    </row>
    <row r="244" spans="1:17" customFormat="1" ht="14.25" customHeight="1">
      <c r="A244" s="71"/>
      <c r="B244" s="125"/>
      <c r="C244" s="153"/>
      <c r="D244" s="120"/>
      <c r="E244" s="176"/>
      <c r="F244" s="224"/>
      <c r="G244" s="12"/>
      <c r="H244" s="125"/>
      <c r="I244" s="135"/>
      <c r="J244" s="120"/>
      <c r="K244" s="185"/>
      <c r="L244" s="227"/>
      <c r="M244" s="468"/>
      <c r="N244" s="468"/>
      <c r="O244" s="2"/>
      <c r="P244" s="70"/>
      <c r="Q244" s="70"/>
    </row>
    <row r="245" spans="1:17" customFormat="1" ht="14.25" customHeight="1">
      <c r="A245" s="71"/>
      <c r="B245" s="125"/>
      <c r="C245" s="153"/>
      <c r="D245" s="120"/>
      <c r="E245" s="176"/>
      <c r="F245" s="224"/>
      <c r="G245" s="12"/>
      <c r="H245" s="125"/>
      <c r="I245" s="136"/>
      <c r="J245" s="120"/>
      <c r="K245" s="184"/>
      <c r="L245" s="227"/>
      <c r="M245" s="468"/>
      <c r="N245" s="468"/>
      <c r="O245" s="2"/>
      <c r="P245" s="70"/>
      <c r="Q245" s="70"/>
    </row>
    <row r="246" spans="1:17" customFormat="1" ht="14.25" customHeight="1">
      <c r="A246" s="71"/>
      <c r="B246" s="125"/>
      <c r="C246" s="153"/>
      <c r="D246" s="120"/>
      <c r="E246" s="176"/>
      <c r="F246" s="224"/>
      <c r="G246" s="12"/>
      <c r="H246" s="133"/>
      <c r="I246" s="136"/>
      <c r="J246" s="120"/>
      <c r="K246" s="185"/>
      <c r="L246" s="227"/>
      <c r="M246" s="468"/>
      <c r="N246" s="468"/>
      <c r="O246" s="2"/>
      <c r="P246" s="70"/>
      <c r="Q246" s="70"/>
    </row>
    <row r="247" spans="1:17" customFormat="1" ht="14.25" customHeight="1">
      <c r="A247" s="71"/>
      <c r="B247" s="170"/>
      <c r="C247" s="171"/>
      <c r="D247" s="172"/>
      <c r="E247" s="176"/>
      <c r="F247" s="224"/>
      <c r="G247" s="12"/>
      <c r="H247" s="133"/>
      <c r="I247" s="136"/>
      <c r="J247" s="120"/>
      <c r="K247" s="184"/>
      <c r="L247" s="227"/>
      <c r="M247" s="468"/>
      <c r="N247" s="468"/>
      <c r="O247" s="2"/>
      <c r="P247" s="70"/>
      <c r="Q247" s="70"/>
    </row>
    <row r="248" spans="1:17" customFormat="1" ht="14.25" customHeight="1">
      <c r="A248" s="71"/>
      <c r="B248" s="74" t="s">
        <v>168</v>
      </c>
      <c r="C248" s="75"/>
      <c r="D248" s="121"/>
      <c r="E248" s="178"/>
      <c r="F248" s="222"/>
      <c r="G248" s="12"/>
      <c r="H248" s="74" t="s">
        <v>190</v>
      </c>
      <c r="I248" s="75"/>
      <c r="J248" s="118"/>
      <c r="K248" s="186"/>
      <c r="L248" s="230"/>
      <c r="M248" s="468"/>
      <c r="N248" s="468"/>
      <c r="O248" s="2"/>
      <c r="P248" s="70"/>
      <c r="Q248" s="70"/>
    </row>
    <row r="249" spans="1:17" customFormat="1" ht="14.25" customHeight="1">
      <c r="A249" s="71"/>
      <c r="B249" s="122"/>
      <c r="C249" s="128"/>
      <c r="D249" s="129"/>
      <c r="E249" s="179"/>
      <c r="F249" s="223"/>
      <c r="G249" s="12"/>
      <c r="H249" s="125"/>
      <c r="I249" s="130"/>
      <c r="J249" s="129"/>
      <c r="K249" s="187"/>
      <c r="L249" s="227"/>
      <c r="M249" s="468"/>
      <c r="N249" s="468"/>
      <c r="O249" s="2"/>
      <c r="P249" s="70"/>
      <c r="Q249" s="70"/>
    </row>
    <row r="250" spans="1:17" customFormat="1" ht="14.25" customHeight="1">
      <c r="A250" s="71"/>
      <c r="B250" s="125"/>
      <c r="C250" s="153"/>
      <c r="D250" s="120"/>
      <c r="E250" s="176"/>
      <c r="F250" s="224">
        <f>ROUNDDOWN(SUM(E249:E251)/1000,0)</f>
        <v>0</v>
      </c>
      <c r="G250" s="12"/>
      <c r="H250" s="125"/>
      <c r="I250" s="136"/>
      <c r="J250" s="120"/>
      <c r="K250" s="185"/>
      <c r="L250" s="228">
        <f>ROUNDDOWN(SUM(K249:K256)/1000,0)</f>
        <v>0</v>
      </c>
      <c r="M250" s="468"/>
      <c r="N250" s="468"/>
      <c r="O250" s="2"/>
      <c r="P250" s="70"/>
      <c r="Q250" s="70"/>
    </row>
    <row r="251" spans="1:17" customFormat="1" ht="14.25" customHeight="1">
      <c r="A251" s="71"/>
      <c r="B251" s="170"/>
      <c r="C251" s="171"/>
      <c r="D251" s="172"/>
      <c r="E251" s="176"/>
      <c r="F251" s="224"/>
      <c r="G251" s="12"/>
      <c r="H251" s="125"/>
      <c r="I251" s="131"/>
      <c r="J251" s="132"/>
      <c r="K251" s="184"/>
      <c r="L251" s="227"/>
      <c r="M251" s="468"/>
      <c r="N251" s="468"/>
      <c r="O251" s="2"/>
      <c r="P251" s="70"/>
      <c r="Q251" s="70"/>
    </row>
    <row r="252" spans="1:17" customFormat="1" ht="14.25" customHeight="1">
      <c r="A252" s="71"/>
      <c r="B252" s="74" t="s">
        <v>83</v>
      </c>
      <c r="C252" s="75"/>
      <c r="D252" s="121"/>
      <c r="E252" s="178"/>
      <c r="F252" s="222"/>
      <c r="G252" s="12"/>
      <c r="H252" s="125"/>
      <c r="I252" s="131"/>
      <c r="J252" s="132"/>
      <c r="K252" s="184"/>
      <c r="L252" s="227"/>
      <c r="M252" s="468"/>
      <c r="N252" s="468"/>
      <c r="O252" s="2"/>
      <c r="P252" s="70"/>
      <c r="Q252" s="70"/>
    </row>
    <row r="253" spans="1:17" customFormat="1" ht="14.25" customHeight="1">
      <c r="A253" s="71"/>
      <c r="B253" s="125"/>
      <c r="C253" s="173"/>
      <c r="D253" s="119"/>
      <c r="E253" s="180"/>
      <c r="F253" s="223"/>
      <c r="G253" s="12"/>
      <c r="H253" s="125"/>
      <c r="I253" s="131"/>
      <c r="J253" s="132"/>
      <c r="K253" s="184"/>
      <c r="L253" s="227"/>
      <c r="M253" s="468"/>
      <c r="N253" s="468"/>
      <c r="O253" s="2"/>
      <c r="P253" s="70"/>
      <c r="Q253" s="70"/>
    </row>
    <row r="254" spans="1:17" customFormat="1" ht="14.25" customHeight="1">
      <c r="A254" s="71"/>
      <c r="B254" s="125"/>
      <c r="C254" s="153"/>
      <c r="D254" s="120"/>
      <c r="E254" s="181"/>
      <c r="F254" s="224">
        <f>ROUNDDOWN(SUM(E253:E256)/1000,0)</f>
        <v>0</v>
      </c>
      <c r="G254" s="12"/>
      <c r="H254" s="133"/>
      <c r="I254" s="131"/>
      <c r="J254" s="132"/>
      <c r="K254" s="184"/>
      <c r="L254" s="227"/>
      <c r="M254" s="468"/>
      <c r="N254" s="468"/>
      <c r="O254" s="2"/>
      <c r="P254" s="70"/>
      <c r="Q254" s="70"/>
    </row>
    <row r="255" spans="1:17" customFormat="1" ht="14.25" customHeight="1">
      <c r="A255" s="71"/>
      <c r="B255" s="125"/>
      <c r="C255" s="153"/>
      <c r="D255" s="120"/>
      <c r="E255" s="181"/>
      <c r="F255" s="224"/>
      <c r="G255" s="12"/>
      <c r="H255" s="134"/>
      <c r="I255" s="131"/>
      <c r="J255" s="132"/>
      <c r="K255" s="184"/>
      <c r="L255" s="227"/>
      <c r="M255" s="468"/>
      <c r="N255" s="468"/>
      <c r="O255" s="2"/>
      <c r="P255" s="70"/>
      <c r="Q255" s="70"/>
    </row>
    <row r="256" spans="1:17" customFormat="1" ht="14.25" customHeight="1">
      <c r="A256" s="71"/>
      <c r="B256" s="125"/>
      <c r="C256" s="153"/>
      <c r="D256" s="172"/>
      <c r="E256" s="182"/>
      <c r="F256" s="224"/>
      <c r="G256" s="12"/>
      <c r="H256" s="251"/>
      <c r="I256" s="252"/>
      <c r="J256" s="253"/>
      <c r="K256" s="254"/>
      <c r="L256" s="229"/>
      <c r="M256" s="468"/>
      <c r="N256" s="468"/>
      <c r="O256" s="2"/>
      <c r="P256" s="70"/>
      <c r="Q256" s="70"/>
    </row>
    <row r="257" spans="1:17" customFormat="1" ht="14.25" customHeight="1" thickBot="1">
      <c r="A257" s="71"/>
      <c r="B257" s="318" t="s">
        <v>218</v>
      </c>
      <c r="C257" s="319"/>
      <c r="D257" s="320"/>
      <c r="E257" s="321"/>
      <c r="F257" s="183">
        <f>L266-F218-F228-F234-F241-F250-F254</f>
        <v>0</v>
      </c>
      <c r="G257" s="12"/>
      <c r="H257" s="286" t="s">
        <v>156</v>
      </c>
      <c r="I257" s="287"/>
      <c r="J257" s="288"/>
      <c r="K257" s="289"/>
      <c r="L257" s="230"/>
      <c r="M257" s="468"/>
      <c r="N257" s="468"/>
      <c r="O257" s="2"/>
      <c r="P257" s="70"/>
      <c r="Q257" s="70"/>
    </row>
    <row r="258" spans="1:17" customFormat="1" ht="14.25" customHeight="1" thickTop="1">
      <c r="A258" s="71"/>
      <c r="B258" s="474" t="s">
        <v>84</v>
      </c>
      <c r="C258" s="475"/>
      <c r="D258" s="475"/>
      <c r="E258" s="476"/>
      <c r="F258" s="116">
        <f>SUM(F218,F228,F234,F241,F250,F254,F257)</f>
        <v>0</v>
      </c>
      <c r="G258" s="12"/>
      <c r="H258" s="134"/>
      <c r="I258" s="130"/>
      <c r="J258" s="132"/>
      <c r="K258" s="185"/>
      <c r="L258" s="227"/>
      <c r="M258" s="468"/>
      <c r="N258" s="468"/>
      <c r="O258" s="2"/>
      <c r="P258" s="70"/>
      <c r="Q258" s="70"/>
    </row>
    <row r="259" spans="1:17" customFormat="1" ht="14.25" customHeight="1">
      <c r="A259" s="71"/>
      <c r="B259" s="88"/>
      <c r="C259" s="88"/>
      <c r="D259" s="88"/>
      <c r="E259" s="88"/>
      <c r="F259" s="88"/>
      <c r="G259" s="67"/>
      <c r="H259" s="125"/>
      <c r="I259" s="136"/>
      <c r="J259" s="132"/>
      <c r="K259" s="184"/>
      <c r="L259" s="228">
        <f>ROUNDDOWN(SUM(K258:K262)/1000,0)</f>
        <v>0</v>
      </c>
      <c r="M259" s="468"/>
      <c r="N259" s="468"/>
      <c r="O259" s="2"/>
      <c r="P259" s="70"/>
      <c r="Q259" s="70"/>
    </row>
    <row r="260" spans="1:17" customFormat="1" ht="14.25" customHeight="1">
      <c r="A260" s="71"/>
      <c r="B260" s="91" t="s">
        <v>92</v>
      </c>
      <c r="C260" s="88"/>
      <c r="D260" s="88"/>
      <c r="E260" s="88"/>
      <c r="F260" s="88"/>
      <c r="G260" s="67"/>
      <c r="H260" s="125"/>
      <c r="I260" s="136"/>
      <c r="J260" s="132"/>
      <c r="K260" s="185"/>
      <c r="L260" s="227"/>
      <c r="M260" s="468"/>
      <c r="N260" s="468"/>
      <c r="O260" s="2"/>
      <c r="P260" s="70"/>
      <c r="Q260" s="70"/>
    </row>
    <row r="261" spans="1:17" customFormat="1" ht="14.25" customHeight="1">
      <c r="A261" s="71"/>
      <c r="B261" s="19" t="s">
        <v>93</v>
      </c>
      <c r="C261" s="88"/>
      <c r="D261" s="88"/>
      <c r="E261" s="88"/>
      <c r="F261" s="101" t="s">
        <v>113</v>
      </c>
      <c r="G261" s="12"/>
      <c r="H261" s="125"/>
      <c r="I261" s="136"/>
      <c r="J261" s="132"/>
      <c r="K261" s="185"/>
      <c r="L261" s="227"/>
      <c r="M261" s="468"/>
      <c r="N261" s="468"/>
      <c r="O261" s="2"/>
      <c r="P261" s="70"/>
      <c r="Q261" s="70"/>
    </row>
    <row r="262" spans="1:17" customFormat="1" ht="14.25" customHeight="1" thickBot="1">
      <c r="A262" s="71"/>
      <c r="B262" s="558" t="s">
        <v>94</v>
      </c>
      <c r="C262" s="559"/>
      <c r="D262" s="559"/>
      <c r="E262" s="560"/>
      <c r="F262" s="92" t="s">
        <v>47</v>
      </c>
      <c r="G262" s="12"/>
      <c r="H262" s="125"/>
      <c r="I262" s="136"/>
      <c r="J262" s="132"/>
      <c r="K262" s="188"/>
      <c r="L262" s="227"/>
      <c r="M262" s="468"/>
      <c r="N262" s="468"/>
      <c r="O262" s="2"/>
      <c r="P262" s="70"/>
      <c r="Q262" s="70"/>
    </row>
    <row r="263" spans="1:17" customFormat="1" ht="24.75" customHeight="1" thickTop="1">
      <c r="A263" s="71"/>
      <c r="B263" s="471" t="s">
        <v>169</v>
      </c>
      <c r="C263" s="472"/>
      <c r="D263" s="472"/>
      <c r="E263" s="473"/>
      <c r="F263" s="216"/>
      <c r="G263" s="12"/>
      <c r="H263" s="474" t="s">
        <v>170</v>
      </c>
      <c r="I263" s="562"/>
      <c r="J263" s="562"/>
      <c r="K263" s="563"/>
      <c r="L263" s="141">
        <f>SUM(L218,L233,L250,L240,L259)</f>
        <v>0</v>
      </c>
      <c r="M263" s="468"/>
      <c r="N263" s="468"/>
      <c r="O263" s="2"/>
      <c r="P263" s="70"/>
      <c r="Q263" s="70"/>
    </row>
    <row r="264" spans="1:17" customFormat="1" ht="24.75" customHeight="1">
      <c r="A264" s="71"/>
      <c r="B264" s="471" t="s">
        <v>195</v>
      </c>
      <c r="C264" s="472"/>
      <c r="D264" s="472"/>
      <c r="E264" s="473"/>
      <c r="F264" s="216"/>
      <c r="G264" s="12"/>
      <c r="H264" s="600" t="s">
        <v>223</v>
      </c>
      <c r="I264" s="601"/>
      <c r="J264" s="601"/>
      <c r="K264" s="602"/>
      <c r="L264" s="606">
        <f>IF(共通入力シート!$B$12="課税事業者",ROUNDDOWN((L263-F268)*10/110,0),0)</f>
        <v>0</v>
      </c>
      <c r="M264" s="468"/>
      <c r="N264" s="468"/>
      <c r="O264" s="2"/>
      <c r="P264" s="70"/>
      <c r="Q264" s="70"/>
    </row>
    <row r="265" spans="1:17" customFormat="1" ht="24.75" customHeight="1">
      <c r="A265" s="71"/>
      <c r="B265" s="471" t="s">
        <v>196</v>
      </c>
      <c r="C265" s="472"/>
      <c r="D265" s="472"/>
      <c r="E265" s="473"/>
      <c r="F265" s="294"/>
      <c r="G265" s="12"/>
      <c r="H265" s="603"/>
      <c r="I265" s="604"/>
      <c r="J265" s="604"/>
      <c r="K265" s="605"/>
      <c r="L265" s="607"/>
      <c r="M265" s="468"/>
      <c r="N265" s="468"/>
      <c r="O265" s="2"/>
      <c r="P265" s="70"/>
      <c r="Q265" s="70"/>
    </row>
    <row r="266" spans="1:17" customFormat="1" ht="24.75" customHeight="1">
      <c r="A266" s="71"/>
      <c r="B266" s="471" t="s">
        <v>198</v>
      </c>
      <c r="C266" s="472"/>
      <c r="D266" s="472"/>
      <c r="E266" s="473"/>
      <c r="F266" s="294"/>
      <c r="G266" s="12"/>
      <c r="H266" s="600" t="s">
        <v>219</v>
      </c>
      <c r="I266" s="601"/>
      <c r="J266" s="601"/>
      <c r="K266" s="602"/>
      <c r="L266" s="608">
        <f>L263-L264</f>
        <v>0</v>
      </c>
      <c r="M266" s="468"/>
      <c r="N266" s="468"/>
      <c r="O266" s="2"/>
      <c r="P266" s="70"/>
      <c r="Q266" s="70"/>
    </row>
    <row r="267" spans="1:17" customFormat="1" ht="24.75" customHeight="1" thickBot="1">
      <c r="A267" s="71"/>
      <c r="B267" s="566" t="s">
        <v>197</v>
      </c>
      <c r="C267" s="567"/>
      <c r="D267" s="567"/>
      <c r="E267" s="568"/>
      <c r="F267" s="217"/>
      <c r="G267" s="12"/>
      <c r="H267" s="603"/>
      <c r="I267" s="604"/>
      <c r="J267" s="604"/>
      <c r="K267" s="605"/>
      <c r="L267" s="609"/>
      <c r="M267" s="468"/>
      <c r="N267" s="468"/>
      <c r="O267" s="2"/>
      <c r="P267" s="70"/>
      <c r="Q267" s="70"/>
    </row>
    <row r="268" spans="1:17" customFormat="1" ht="24.75" customHeight="1" thickTop="1">
      <c r="A268" s="71"/>
      <c r="B268" s="569" t="s">
        <v>95</v>
      </c>
      <c r="C268" s="570"/>
      <c r="D268" s="570"/>
      <c r="E268" s="571"/>
      <c r="F268" s="90">
        <f>SUM(F263:F267)</f>
        <v>0</v>
      </c>
      <c r="G268" s="12"/>
      <c r="H268" s="597" t="s">
        <v>220</v>
      </c>
      <c r="I268" s="598"/>
      <c r="J268" s="598"/>
      <c r="K268" s="599"/>
      <c r="L268" s="312">
        <v>0</v>
      </c>
      <c r="M268" s="468"/>
      <c r="N268" s="468"/>
      <c r="O268" s="2"/>
      <c r="P268" s="70"/>
      <c r="Q268" s="70"/>
    </row>
    <row r="269" spans="1:17" customFormat="1" ht="18.75" customHeight="1" thickBot="1">
      <c r="A269" s="71"/>
      <c r="B269" s="565" t="s">
        <v>120</v>
      </c>
      <c r="C269" s="565"/>
      <c r="D269" s="565"/>
      <c r="E269" s="565"/>
      <c r="F269" s="565"/>
      <c r="G269" s="67"/>
      <c r="H269" s="564" t="str">
        <f>IF(共通入力シート!$B$12="※選択してください。","★「共通入力シート」の消費税等仕入控除税額の取扱を選択してください。","")</f>
        <v/>
      </c>
      <c r="I269" s="564"/>
      <c r="J269" s="564"/>
      <c r="K269" s="564"/>
      <c r="L269" s="564"/>
      <c r="M269" s="468"/>
      <c r="N269" s="468"/>
      <c r="P269" s="70"/>
      <c r="Q269" s="70"/>
    </row>
    <row r="270" spans="1:17" customFormat="1" ht="24.75" customHeight="1" thickBot="1">
      <c r="A270" s="71"/>
      <c r="B270" s="94" t="s">
        <v>96</v>
      </c>
      <c r="C270" s="555" t="str">
        <f>IF(共通入力シート!$B$2=0,"",共通入力シート!$B$2)</f>
        <v/>
      </c>
      <c r="D270" s="556"/>
      <c r="E270" s="556"/>
      <c r="F270" s="557"/>
      <c r="G270" s="553"/>
      <c r="H270" s="554"/>
      <c r="I270" s="554"/>
      <c r="J270" s="554"/>
      <c r="K270" s="554"/>
      <c r="L270" s="554"/>
      <c r="M270" s="93"/>
      <c r="N270" s="93"/>
      <c r="O270" s="93"/>
      <c r="P270" s="70"/>
      <c r="Q270" s="70"/>
    </row>
    <row r="271" spans="1:17" customFormat="1" ht="53.45" customHeight="1" thickBot="1">
      <c r="A271" s="71"/>
      <c r="B271" s="322" t="s">
        <v>216</v>
      </c>
      <c r="C271" s="464">
        <f>MAX(0,MIN(INT(L266/2),F257))</f>
        <v>0</v>
      </c>
      <c r="D271" s="465"/>
      <c r="E271" s="465"/>
      <c r="F271" s="97" t="s">
        <v>102</v>
      </c>
      <c r="G271" s="466" t="s">
        <v>217</v>
      </c>
      <c r="H271" s="467"/>
      <c r="I271" s="467"/>
      <c r="J271" s="467"/>
      <c r="K271" s="467"/>
      <c r="L271" s="467"/>
      <c r="M271" s="467"/>
      <c r="N271" s="93"/>
      <c r="O271" s="93"/>
      <c r="P271" s="70"/>
      <c r="Q271" s="70"/>
    </row>
    <row r="272" spans="1:17" ht="15" customHeight="1">
      <c r="C272" s="76"/>
      <c r="D272" s="2"/>
      <c r="E272" s="76"/>
      <c r="F272" s="76"/>
      <c r="G272" s="76"/>
      <c r="H272" s="76"/>
      <c r="I272" s="76"/>
      <c r="J272" s="76"/>
      <c r="K272" s="76"/>
      <c r="L272" s="76"/>
      <c r="M272"/>
      <c r="N272"/>
      <c r="O272"/>
    </row>
    <row r="273" spans="2:12" ht="23.45" customHeight="1">
      <c r="B273" s="12" t="s">
        <v>184</v>
      </c>
    </row>
    <row r="274" spans="2:12" ht="36.950000000000003" customHeight="1">
      <c r="B274" s="461" t="s">
        <v>185</v>
      </c>
      <c r="C274" s="462"/>
      <c r="D274" s="462"/>
      <c r="E274" s="462"/>
      <c r="F274" s="462"/>
      <c r="G274" s="462"/>
      <c r="H274" s="462"/>
      <c r="I274" s="462"/>
      <c r="J274" s="462"/>
      <c r="K274" s="462"/>
      <c r="L274" s="463"/>
    </row>
    <row r="275" spans="2:12" ht="39" customHeight="1">
      <c r="B275" s="445" t="s">
        <v>157</v>
      </c>
      <c r="C275" s="446"/>
      <c r="D275" s="446"/>
      <c r="E275" s="446"/>
      <c r="F275" s="446"/>
      <c r="G275" s="446"/>
      <c r="H275" s="446"/>
      <c r="I275" s="446"/>
      <c r="J275" s="255" t="s">
        <v>158</v>
      </c>
      <c r="K275" s="256" t="s">
        <v>159</v>
      </c>
      <c r="L275" s="271" t="s">
        <v>162</v>
      </c>
    </row>
    <row r="276" spans="2:12" ht="33.950000000000003" customHeight="1">
      <c r="B276" s="445" t="s">
        <v>160</v>
      </c>
      <c r="C276" s="446"/>
      <c r="D276" s="446"/>
      <c r="E276" s="446"/>
      <c r="F276" s="446"/>
      <c r="G276" s="446"/>
      <c r="H276" s="446"/>
      <c r="I276" s="446"/>
      <c r="J276" s="255" t="s">
        <v>158</v>
      </c>
      <c r="K276" s="256" t="s">
        <v>159</v>
      </c>
      <c r="L276" s="271" t="s">
        <v>162</v>
      </c>
    </row>
    <row r="277" spans="2:12" ht="42.95" customHeight="1">
      <c r="B277" s="445" t="s">
        <v>161</v>
      </c>
      <c r="C277" s="446"/>
      <c r="D277" s="446"/>
      <c r="E277" s="446"/>
      <c r="F277" s="446"/>
      <c r="G277" s="446"/>
      <c r="H277" s="446"/>
      <c r="I277" s="446"/>
      <c r="J277" s="255" t="s">
        <v>158</v>
      </c>
      <c r="K277" s="256" t="s">
        <v>159</v>
      </c>
      <c r="L277" s="271" t="s">
        <v>162</v>
      </c>
    </row>
  </sheetData>
  <sheetProtection formatCells="0" formatColumns="0" formatRows="0" insertRows="0"/>
  <mergeCells count="163">
    <mergeCell ref="F177:G177"/>
    <mergeCell ref="F184:G184"/>
    <mergeCell ref="K184:L184"/>
    <mergeCell ref="C126:L149"/>
    <mergeCell ref="B111:B125"/>
    <mergeCell ref="B126:B149"/>
    <mergeCell ref="B150:B164"/>
    <mergeCell ref="C65:L71"/>
    <mergeCell ref="F183:G183"/>
    <mergeCell ref="F181:G181"/>
    <mergeCell ref="B165:B171"/>
    <mergeCell ref="C72:L72"/>
    <mergeCell ref="B72:B110"/>
    <mergeCell ref="C106:L110"/>
    <mergeCell ref="C105:L105"/>
    <mergeCell ref="K178:L178"/>
    <mergeCell ref="C64:L64"/>
    <mergeCell ref="H268:K268"/>
    <mergeCell ref="H264:K265"/>
    <mergeCell ref="L264:L265"/>
    <mergeCell ref="H266:K267"/>
    <mergeCell ref="L266:L267"/>
    <mergeCell ref="B265:E265"/>
    <mergeCell ref="B266:E266"/>
    <mergeCell ref="K195:L195"/>
    <mergeCell ref="C196:E196"/>
    <mergeCell ref="F196:G196"/>
    <mergeCell ref="K196:L196"/>
    <mergeCell ref="D197:E197"/>
    <mergeCell ref="F197:G197"/>
    <mergeCell ref="H197:I197"/>
    <mergeCell ref="C73:L83"/>
    <mergeCell ref="C84:L84"/>
    <mergeCell ref="C85:L92"/>
    <mergeCell ref="J176:L176"/>
    <mergeCell ref="J179:L179"/>
    <mergeCell ref="C150:L164"/>
    <mergeCell ref="C111:L125"/>
    <mergeCell ref="C93:L93"/>
    <mergeCell ref="C189:E189"/>
    <mergeCell ref="K189:L189"/>
    <mergeCell ref="C190:E190"/>
    <mergeCell ref="F190:G190"/>
    <mergeCell ref="K190:L190"/>
    <mergeCell ref="F188:G188"/>
    <mergeCell ref="H188:I188"/>
    <mergeCell ref="C94:L104"/>
    <mergeCell ref="C184:E184"/>
    <mergeCell ref="J185:L185"/>
    <mergeCell ref="J188:L188"/>
    <mergeCell ref="C165:L171"/>
    <mergeCell ref="C172:L172"/>
    <mergeCell ref="D173:E173"/>
    <mergeCell ref="F173:G173"/>
    <mergeCell ref="H173:I173"/>
    <mergeCell ref="K173:L173"/>
    <mergeCell ref="C174:E174"/>
    <mergeCell ref="F174:G174"/>
    <mergeCell ref="K174:L174"/>
    <mergeCell ref="H179:I179"/>
    <mergeCell ref="C180:E180"/>
    <mergeCell ref="F180:G180"/>
    <mergeCell ref="C183:E183"/>
    <mergeCell ref="C177:E177"/>
    <mergeCell ref="G270:L270"/>
    <mergeCell ref="C270:F270"/>
    <mergeCell ref="D191:E191"/>
    <mergeCell ref="F191:G191"/>
    <mergeCell ref="H191:I191"/>
    <mergeCell ref="C192:E192"/>
    <mergeCell ref="F192:G192"/>
    <mergeCell ref="K192:L192"/>
    <mergeCell ref="C193:E193"/>
    <mergeCell ref="B262:E262"/>
    <mergeCell ref="B263:E263"/>
    <mergeCell ref="C212:L212"/>
    <mergeCell ref="F193:G193"/>
    <mergeCell ref="K193:L193"/>
    <mergeCell ref="D194:E194"/>
    <mergeCell ref="F194:G194"/>
    <mergeCell ref="J191:L191"/>
    <mergeCell ref="B215:C215"/>
    <mergeCell ref="H215:I215"/>
    <mergeCell ref="H263:K263"/>
    <mergeCell ref="H269:L269"/>
    <mergeCell ref="B269:F269"/>
    <mergeCell ref="B267:E267"/>
    <mergeCell ref="B268:E268"/>
    <mergeCell ref="B2:L2"/>
    <mergeCell ref="C4:L4"/>
    <mergeCell ref="B5:B8"/>
    <mergeCell ref="B9:B12"/>
    <mergeCell ref="C6:C8"/>
    <mergeCell ref="I6:I8"/>
    <mergeCell ref="D8:E8"/>
    <mergeCell ref="F8:H8"/>
    <mergeCell ref="K6:L6"/>
    <mergeCell ref="K8:L8"/>
    <mergeCell ref="D7:E7"/>
    <mergeCell ref="F7:H7"/>
    <mergeCell ref="K7:L7"/>
    <mergeCell ref="B17:B31"/>
    <mergeCell ref="B32:B63"/>
    <mergeCell ref="B13:B16"/>
    <mergeCell ref="C5:L5"/>
    <mergeCell ref="C17:L17"/>
    <mergeCell ref="C9:L12"/>
    <mergeCell ref="C13:L16"/>
    <mergeCell ref="C33:L52"/>
    <mergeCell ref="C32:L32"/>
    <mergeCell ref="D6:E6"/>
    <mergeCell ref="F6:H6"/>
    <mergeCell ref="C18:L31"/>
    <mergeCell ref="D54:I54"/>
    <mergeCell ref="C55:L63"/>
    <mergeCell ref="K186:L186"/>
    <mergeCell ref="D179:E179"/>
    <mergeCell ref="F179:G179"/>
    <mergeCell ref="K183:L183"/>
    <mergeCell ref="C199:L201"/>
    <mergeCell ref="C202:L211"/>
    <mergeCell ref="C187:E187"/>
    <mergeCell ref="F187:G187"/>
    <mergeCell ref="K181:L181"/>
    <mergeCell ref="D182:E182"/>
    <mergeCell ref="F182:G182"/>
    <mergeCell ref="H182:I182"/>
    <mergeCell ref="H185:I185"/>
    <mergeCell ref="C186:E186"/>
    <mergeCell ref="F186:G186"/>
    <mergeCell ref="K180:L180"/>
    <mergeCell ref="C198:L198"/>
    <mergeCell ref="J182:L182"/>
    <mergeCell ref="J197:L197"/>
    <mergeCell ref="C195:E195"/>
    <mergeCell ref="F195:G195"/>
    <mergeCell ref="H194:I194"/>
    <mergeCell ref="J194:L194"/>
    <mergeCell ref="F189:G189"/>
    <mergeCell ref="B275:I275"/>
    <mergeCell ref="B276:I276"/>
    <mergeCell ref="B277:I277"/>
    <mergeCell ref="D185:E185"/>
    <mergeCell ref="B172:B211"/>
    <mergeCell ref="C175:E175"/>
    <mergeCell ref="F175:G175"/>
    <mergeCell ref="K175:L175"/>
    <mergeCell ref="D176:E176"/>
    <mergeCell ref="F176:G176"/>
    <mergeCell ref="H176:I176"/>
    <mergeCell ref="C181:E181"/>
    <mergeCell ref="B274:L274"/>
    <mergeCell ref="C271:E271"/>
    <mergeCell ref="G271:M271"/>
    <mergeCell ref="M214:N269"/>
    <mergeCell ref="K187:L187"/>
    <mergeCell ref="D188:E188"/>
    <mergeCell ref="K177:L177"/>
    <mergeCell ref="F185:G185"/>
    <mergeCell ref="B264:E264"/>
    <mergeCell ref="B258:E258"/>
    <mergeCell ref="C178:E178"/>
    <mergeCell ref="F178:G178"/>
  </mergeCells>
  <phoneticPr fontId="9"/>
  <dataValidations count="1">
    <dataValidation type="list" allowBlank="1" showInputMessage="1" showErrorMessage="1" sqref="D54" xr:uid="{00000000-0002-0000-0300-000000000000}">
      <formula1>"「創作初演」「新演出」「新振付」「翻訳初演」「その他」のいずれかを選択してください。,創作初演,新演出,新振付,翻訳初演,その他"</formula1>
    </dataValidation>
  </dataValidations>
  <printOptions horizontalCentered="1"/>
  <pageMargins left="0.70866141732283472" right="0.70866141732283472" top="0.74803149606299213" bottom="0.74803149606299213" header="0.31496062992125984" footer="0.31496062992125984"/>
  <pageSetup paperSize="9" scale="77" fitToHeight="4" orientation="portrait" useFirstPageNumber="1" r:id="rId1"/>
  <headerFooter>
    <oddHeader>&amp;R（様式１-１)</oddHeader>
  </headerFooter>
  <rowBreaks count="5" manualBreakCount="5">
    <brk id="52" min="1" max="12" man="1"/>
    <brk id="110" min="1" max="12" man="1"/>
    <brk id="164" min="1" max="12" man="1"/>
    <brk id="212" min="1" max="12" man="1"/>
    <brk id="272" min="1" max="1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M129"/>
  <sheetViews>
    <sheetView view="pageBreakPreview" zoomScaleNormal="100" zoomScaleSheetLayoutView="100" workbookViewId="0">
      <selection activeCell="B6" sqref="B6:H6"/>
    </sheetView>
  </sheetViews>
  <sheetFormatPr defaultColWidth="9" defaultRowHeight="13.5"/>
  <cols>
    <col min="1" max="1" width="1.875" style="64" customWidth="1"/>
    <col min="2" max="2" width="10.5" style="86" customWidth="1"/>
    <col min="3" max="5" width="12.125" style="84" customWidth="1"/>
    <col min="6" max="6" width="2.375" style="84" customWidth="1"/>
    <col min="7" max="8" width="12.125" style="84" customWidth="1"/>
    <col min="9" max="9" width="12.125" style="85" customWidth="1"/>
    <col min="10" max="10" width="9.875" style="85" customWidth="1"/>
    <col min="11" max="11" width="0.125" style="64" customWidth="1"/>
    <col min="12" max="16384" width="9" style="64"/>
  </cols>
  <sheetData>
    <row r="1" spans="1:13" s="4" customFormat="1" ht="17.25" customHeight="1">
      <c r="A1"/>
      <c r="B1" s="285" t="s">
        <v>194</v>
      </c>
      <c r="C1" s="144"/>
      <c r="D1" s="144"/>
      <c r="E1" s="144"/>
      <c r="F1" s="144"/>
      <c r="G1" s="145"/>
      <c r="H1" s="145"/>
      <c r="I1" s="145"/>
      <c r="J1" s="145"/>
      <c r="K1"/>
    </row>
    <row r="2" spans="1:13" s="4" customFormat="1" ht="3.75" customHeight="1">
      <c r="A2"/>
      <c r="B2" s="143"/>
      <c r="C2" s="144"/>
      <c r="D2" s="144"/>
      <c r="E2" s="144"/>
      <c r="F2" s="144"/>
      <c r="G2" s="145"/>
      <c r="H2" s="145"/>
      <c r="I2" s="145"/>
      <c r="J2" s="145"/>
      <c r="K2"/>
    </row>
    <row r="3" spans="1:13" s="71" customFormat="1" ht="18.75" customHeight="1">
      <c r="B3" s="78" t="s">
        <v>85</v>
      </c>
      <c r="C3" s="79"/>
      <c r="D3" s="79"/>
      <c r="E3" s="79"/>
      <c r="F3" s="79"/>
      <c r="G3" s="79"/>
      <c r="H3" s="79"/>
      <c r="I3" s="80"/>
      <c r="J3" s="80"/>
    </row>
    <row r="4" spans="1:13" s="81" customFormat="1" ht="17.25" customHeight="1">
      <c r="B4" s="73" t="s">
        <v>86</v>
      </c>
      <c r="C4" s="72"/>
      <c r="D4" s="72"/>
      <c r="E4" s="72"/>
      <c r="F4" s="72"/>
      <c r="G4" s="72"/>
      <c r="H4" s="72"/>
      <c r="J4" s="142" t="s">
        <v>114</v>
      </c>
    </row>
    <row r="5" spans="1:13" s="77" customFormat="1" ht="15.75" customHeight="1">
      <c r="B5" s="471" t="s">
        <v>90</v>
      </c>
      <c r="C5" s="472"/>
      <c r="D5" s="472"/>
      <c r="E5" s="472"/>
      <c r="F5" s="472"/>
      <c r="G5" s="472"/>
      <c r="H5" s="640"/>
      <c r="I5" s="106" t="s">
        <v>104</v>
      </c>
      <c r="J5" s="146" t="s">
        <v>46</v>
      </c>
    </row>
    <row r="6" spans="1:13" s="71" customFormat="1" ht="12.75" customHeight="1">
      <c r="B6" s="637" t="s">
        <v>88</v>
      </c>
      <c r="C6" s="638"/>
      <c r="D6" s="638"/>
      <c r="E6" s="638"/>
      <c r="F6" s="638"/>
      <c r="G6" s="638"/>
      <c r="H6" s="639"/>
      <c r="I6" s="175"/>
      <c r="J6" s="147"/>
      <c r="M6" s="82"/>
    </row>
    <row r="7" spans="1:13" s="71" customFormat="1" ht="12.75" customHeight="1">
      <c r="B7" s="299"/>
      <c r="C7" s="300"/>
      <c r="D7" s="300"/>
      <c r="E7" s="300"/>
      <c r="F7" s="300"/>
      <c r="G7" s="300"/>
      <c r="H7" s="301"/>
      <c r="I7" s="189"/>
      <c r="J7" s="148"/>
      <c r="M7" s="82"/>
    </row>
    <row r="8" spans="1:13" s="71" customFormat="1" ht="12.75" customHeight="1">
      <c r="B8" s="302"/>
      <c r="C8" s="303"/>
      <c r="D8" s="303"/>
      <c r="E8" s="303"/>
      <c r="F8" s="303"/>
      <c r="G8" s="303"/>
      <c r="H8" s="304"/>
      <c r="I8" s="190"/>
      <c r="J8" s="149">
        <f>ROUNDDOWN(SUM(I7:I14)/1000,0)</f>
        <v>0</v>
      </c>
      <c r="L8" s="298"/>
      <c r="M8" s="82"/>
    </row>
    <row r="9" spans="1:13" s="71" customFormat="1" ht="12.75" customHeight="1">
      <c r="B9" s="302"/>
      <c r="C9" s="303"/>
      <c r="D9" s="303"/>
      <c r="E9" s="303"/>
      <c r="F9" s="303"/>
      <c r="G9" s="303"/>
      <c r="H9" s="304"/>
      <c r="I9" s="190"/>
      <c r="J9" s="149"/>
      <c r="M9" s="82"/>
    </row>
    <row r="10" spans="1:13" s="71" customFormat="1" ht="12.75" customHeight="1">
      <c r="B10" s="302"/>
      <c r="C10" s="303"/>
      <c r="D10" s="303"/>
      <c r="E10" s="303"/>
      <c r="F10" s="303"/>
      <c r="G10" s="303"/>
      <c r="H10" s="304"/>
      <c r="I10" s="190"/>
      <c r="J10" s="149"/>
      <c r="M10" s="82"/>
    </row>
    <row r="11" spans="1:13" s="71" customFormat="1" ht="12.75" customHeight="1">
      <c r="B11" s="302"/>
      <c r="C11" s="303"/>
      <c r="D11" s="303"/>
      <c r="E11" s="303"/>
      <c r="F11" s="303"/>
      <c r="G11" s="303"/>
      <c r="H11" s="304"/>
      <c r="I11" s="190"/>
      <c r="J11" s="149"/>
      <c r="M11" s="82"/>
    </row>
    <row r="12" spans="1:13" s="71" customFormat="1" ht="12.75" customHeight="1">
      <c r="B12" s="302"/>
      <c r="C12" s="303"/>
      <c r="D12" s="303"/>
      <c r="E12" s="303"/>
      <c r="F12" s="303"/>
      <c r="G12" s="303"/>
      <c r="H12" s="304"/>
      <c r="I12" s="190"/>
      <c r="J12" s="149"/>
      <c r="M12" s="82"/>
    </row>
    <row r="13" spans="1:13" s="71" customFormat="1" ht="12.75" customHeight="1">
      <c r="B13" s="302"/>
      <c r="C13" s="303"/>
      <c r="D13" s="303"/>
      <c r="E13" s="303"/>
      <c r="F13" s="303"/>
      <c r="G13" s="303"/>
      <c r="H13" s="304"/>
      <c r="I13" s="190"/>
      <c r="J13" s="149"/>
      <c r="M13" s="82"/>
    </row>
    <row r="14" spans="1:13" s="71" customFormat="1" ht="12.75" customHeight="1">
      <c r="B14" s="302"/>
      <c r="C14" s="303"/>
      <c r="D14" s="303"/>
      <c r="E14" s="303"/>
      <c r="F14" s="303"/>
      <c r="G14" s="303"/>
      <c r="H14" s="304"/>
      <c r="I14" s="190"/>
      <c r="J14" s="149"/>
      <c r="M14" s="82"/>
    </row>
    <row r="15" spans="1:13" s="71" customFormat="1" ht="12.75" customHeight="1">
      <c r="B15" s="637" t="s">
        <v>91</v>
      </c>
      <c r="C15" s="638"/>
      <c r="D15" s="638"/>
      <c r="E15" s="638"/>
      <c r="F15" s="638"/>
      <c r="G15" s="638"/>
      <c r="H15" s="639"/>
      <c r="I15" s="175"/>
      <c r="J15" s="147"/>
      <c r="M15" s="82"/>
    </row>
    <row r="16" spans="1:13" s="71" customFormat="1" ht="12.75" customHeight="1">
      <c r="B16" s="299"/>
      <c r="C16" s="300"/>
      <c r="D16" s="300"/>
      <c r="E16" s="300"/>
      <c r="F16" s="300"/>
      <c r="G16" s="300"/>
      <c r="H16" s="301"/>
      <c r="I16" s="189"/>
      <c r="J16" s="148"/>
      <c r="M16" s="82"/>
    </row>
    <row r="17" spans="2:13" s="71" customFormat="1" ht="12.75" customHeight="1">
      <c r="B17" s="302"/>
      <c r="C17" s="303"/>
      <c r="D17" s="303"/>
      <c r="E17" s="303"/>
      <c r="F17" s="303"/>
      <c r="G17" s="303"/>
      <c r="H17" s="304"/>
      <c r="I17" s="190"/>
      <c r="J17" s="149">
        <f>ROUNDDOWN(SUM(I16:I23)/1000,0)</f>
        <v>0</v>
      </c>
      <c r="M17" s="82"/>
    </row>
    <row r="18" spans="2:13" s="71" customFormat="1" ht="12.75" customHeight="1">
      <c r="B18" s="302"/>
      <c r="C18" s="303"/>
      <c r="D18" s="303"/>
      <c r="E18" s="303"/>
      <c r="F18" s="303"/>
      <c r="G18" s="303"/>
      <c r="H18" s="304"/>
      <c r="I18" s="190"/>
      <c r="J18" s="149"/>
      <c r="M18" s="82"/>
    </row>
    <row r="19" spans="2:13" s="71" customFormat="1" ht="12.75" customHeight="1">
      <c r="B19" s="302"/>
      <c r="C19" s="303"/>
      <c r="D19" s="303"/>
      <c r="E19" s="303"/>
      <c r="F19" s="303"/>
      <c r="G19" s="303"/>
      <c r="H19" s="304"/>
      <c r="I19" s="190"/>
      <c r="J19" s="149"/>
      <c r="M19" s="82"/>
    </row>
    <row r="20" spans="2:13" s="71" customFormat="1" ht="12.75" customHeight="1">
      <c r="B20" s="302"/>
      <c r="C20" s="303"/>
      <c r="D20" s="303"/>
      <c r="E20" s="303"/>
      <c r="F20" s="303"/>
      <c r="G20" s="303"/>
      <c r="H20" s="304"/>
      <c r="I20" s="190"/>
      <c r="J20" s="149"/>
      <c r="M20" s="82"/>
    </row>
    <row r="21" spans="2:13" s="71" customFormat="1" ht="12.75" customHeight="1">
      <c r="B21" s="302"/>
      <c r="C21" s="303"/>
      <c r="D21" s="303"/>
      <c r="E21" s="303"/>
      <c r="F21" s="303"/>
      <c r="G21" s="303"/>
      <c r="H21" s="304"/>
      <c r="I21" s="190"/>
      <c r="J21" s="149"/>
      <c r="M21" s="82"/>
    </row>
    <row r="22" spans="2:13" s="71" customFormat="1" ht="12.75" customHeight="1">
      <c r="B22" s="302"/>
      <c r="C22" s="303"/>
      <c r="D22" s="303"/>
      <c r="E22" s="303"/>
      <c r="F22" s="303"/>
      <c r="G22" s="303"/>
      <c r="H22" s="304"/>
      <c r="I22" s="190"/>
      <c r="J22" s="149"/>
      <c r="M22" s="82"/>
    </row>
    <row r="23" spans="2:13" s="71" customFormat="1" ht="12.75" customHeight="1">
      <c r="B23" s="302"/>
      <c r="C23" s="303"/>
      <c r="D23" s="303"/>
      <c r="E23" s="303"/>
      <c r="F23" s="303"/>
      <c r="G23" s="303"/>
      <c r="H23" s="304"/>
      <c r="I23" s="190"/>
      <c r="J23" s="149"/>
      <c r="M23" s="82"/>
    </row>
    <row r="24" spans="2:13" s="71" customFormat="1" ht="12.75" customHeight="1">
      <c r="B24" s="637" t="s">
        <v>200</v>
      </c>
      <c r="C24" s="638"/>
      <c r="D24" s="638"/>
      <c r="E24" s="638"/>
      <c r="F24" s="638"/>
      <c r="G24" s="638"/>
      <c r="H24" s="639"/>
      <c r="I24" s="175"/>
      <c r="J24" s="147"/>
      <c r="M24" s="82"/>
    </row>
    <row r="25" spans="2:13" s="71" customFormat="1" ht="12.75" customHeight="1">
      <c r="B25" s="299"/>
      <c r="C25" s="300"/>
      <c r="D25" s="300"/>
      <c r="E25" s="300"/>
      <c r="F25" s="300"/>
      <c r="G25" s="300"/>
      <c r="H25" s="301"/>
      <c r="I25" s="189"/>
      <c r="J25" s="148"/>
      <c r="M25" s="82"/>
    </row>
    <row r="26" spans="2:13" s="71" customFormat="1" ht="12.75" customHeight="1">
      <c r="B26" s="302"/>
      <c r="C26" s="303"/>
      <c r="D26" s="303"/>
      <c r="E26" s="303"/>
      <c r="F26" s="303"/>
      <c r="G26" s="303"/>
      <c r="H26" s="304"/>
      <c r="I26" s="190"/>
      <c r="J26" s="149">
        <f>ROUNDDOWN(SUM(I25:I32)/1000,0)</f>
        <v>0</v>
      </c>
      <c r="M26" s="82"/>
    </row>
    <row r="27" spans="2:13" s="71" customFormat="1" ht="12.75" customHeight="1">
      <c r="B27" s="302"/>
      <c r="C27" s="303"/>
      <c r="D27" s="303"/>
      <c r="E27" s="303"/>
      <c r="F27" s="303"/>
      <c r="G27" s="303"/>
      <c r="H27" s="304"/>
      <c r="I27" s="190"/>
      <c r="J27" s="149"/>
      <c r="M27" s="82"/>
    </row>
    <row r="28" spans="2:13" s="71" customFormat="1" ht="12.75" customHeight="1">
      <c r="B28" s="302"/>
      <c r="C28" s="303"/>
      <c r="D28" s="303"/>
      <c r="E28" s="303"/>
      <c r="F28" s="303"/>
      <c r="G28" s="303"/>
      <c r="H28" s="304"/>
      <c r="I28" s="190"/>
      <c r="J28" s="149"/>
      <c r="M28" s="82"/>
    </row>
    <row r="29" spans="2:13" s="71" customFormat="1" ht="12.75" customHeight="1">
      <c r="B29" s="302"/>
      <c r="C29" s="303"/>
      <c r="D29" s="303"/>
      <c r="E29" s="303"/>
      <c r="F29" s="303"/>
      <c r="G29" s="303"/>
      <c r="H29" s="304"/>
      <c r="I29" s="190"/>
      <c r="J29" s="149"/>
      <c r="M29" s="82"/>
    </row>
    <row r="30" spans="2:13" s="71" customFormat="1" ht="12.75" customHeight="1">
      <c r="B30" s="302"/>
      <c r="C30" s="303"/>
      <c r="D30" s="303"/>
      <c r="E30" s="303"/>
      <c r="F30" s="303"/>
      <c r="G30" s="303"/>
      <c r="H30" s="304"/>
      <c r="I30" s="190"/>
      <c r="J30" s="149"/>
      <c r="M30" s="82"/>
    </row>
    <row r="31" spans="2:13" s="71" customFormat="1" ht="12.75" customHeight="1">
      <c r="B31" s="302"/>
      <c r="C31" s="303"/>
      <c r="D31" s="303"/>
      <c r="E31" s="303"/>
      <c r="F31" s="303"/>
      <c r="G31" s="303"/>
      <c r="H31" s="304"/>
      <c r="I31" s="190"/>
      <c r="J31" s="149"/>
      <c r="M31" s="82"/>
    </row>
    <row r="32" spans="2:13" s="71" customFormat="1" ht="12.75" customHeight="1">
      <c r="B32" s="302"/>
      <c r="C32" s="303"/>
      <c r="D32" s="303"/>
      <c r="E32" s="303"/>
      <c r="F32" s="303"/>
      <c r="G32" s="303"/>
      <c r="H32" s="304"/>
      <c r="I32" s="190"/>
      <c r="J32" s="149"/>
      <c r="M32" s="82"/>
    </row>
    <row r="33" spans="2:13" s="71" customFormat="1" ht="12.75" customHeight="1">
      <c r="B33" s="637" t="s">
        <v>103</v>
      </c>
      <c r="C33" s="638"/>
      <c r="D33" s="638"/>
      <c r="E33" s="638"/>
      <c r="F33" s="638"/>
      <c r="G33" s="638"/>
      <c r="H33" s="639"/>
      <c r="I33" s="192"/>
      <c r="J33" s="151"/>
      <c r="M33" s="82"/>
    </row>
    <row r="34" spans="2:13" s="71" customFormat="1" ht="12.75" customHeight="1">
      <c r="B34" s="299"/>
      <c r="C34" s="300"/>
      <c r="D34" s="300"/>
      <c r="E34" s="300"/>
      <c r="F34" s="300"/>
      <c r="G34" s="300"/>
      <c r="H34" s="301"/>
      <c r="I34" s="193"/>
      <c r="J34" s="152"/>
      <c r="M34" s="82"/>
    </row>
    <row r="35" spans="2:13" s="71" customFormat="1" ht="12.75" customHeight="1">
      <c r="B35" s="302"/>
      <c r="C35" s="303"/>
      <c r="D35" s="303"/>
      <c r="E35" s="303"/>
      <c r="F35" s="303"/>
      <c r="G35" s="303"/>
      <c r="H35" s="304"/>
      <c r="I35" s="190"/>
      <c r="J35" s="149">
        <f>ROUNDDOWN(SUM(I34:I41)/1000,0)</f>
        <v>0</v>
      </c>
      <c r="M35" s="82"/>
    </row>
    <row r="36" spans="2:13" s="71" customFormat="1" ht="12.75" customHeight="1">
      <c r="B36" s="302"/>
      <c r="C36" s="303"/>
      <c r="D36" s="303"/>
      <c r="E36" s="303"/>
      <c r="F36" s="303"/>
      <c r="G36" s="303"/>
      <c r="H36" s="304"/>
      <c r="I36" s="190"/>
      <c r="J36" s="149"/>
      <c r="M36" s="82"/>
    </row>
    <row r="37" spans="2:13" s="71" customFormat="1" ht="12.75" customHeight="1">
      <c r="B37" s="302"/>
      <c r="C37" s="303"/>
      <c r="D37" s="303"/>
      <c r="E37" s="303"/>
      <c r="F37" s="303"/>
      <c r="G37" s="303"/>
      <c r="H37" s="304"/>
      <c r="I37" s="190"/>
      <c r="J37" s="149"/>
      <c r="M37" s="82"/>
    </row>
    <row r="38" spans="2:13" s="71" customFormat="1" ht="12.75" customHeight="1">
      <c r="B38" s="302"/>
      <c r="C38" s="303"/>
      <c r="D38" s="303"/>
      <c r="E38" s="303"/>
      <c r="F38" s="303"/>
      <c r="G38" s="303"/>
      <c r="H38" s="304"/>
      <c r="I38" s="190"/>
      <c r="J38" s="149"/>
      <c r="M38" s="82"/>
    </row>
    <row r="39" spans="2:13" s="71" customFormat="1" ht="12.75" customHeight="1">
      <c r="B39" s="302"/>
      <c r="C39" s="303"/>
      <c r="D39" s="303"/>
      <c r="E39" s="303"/>
      <c r="F39" s="303"/>
      <c r="G39" s="303"/>
      <c r="H39" s="304"/>
      <c r="I39" s="190"/>
      <c r="J39" s="149"/>
      <c r="M39" s="82"/>
    </row>
    <row r="40" spans="2:13" s="71" customFormat="1" ht="12.75" customHeight="1">
      <c r="B40" s="302"/>
      <c r="C40" s="303"/>
      <c r="D40" s="303"/>
      <c r="E40" s="303"/>
      <c r="F40" s="303"/>
      <c r="G40" s="303"/>
      <c r="H40" s="304"/>
      <c r="I40" s="190"/>
      <c r="J40" s="149"/>
      <c r="M40" s="82"/>
    </row>
    <row r="41" spans="2:13" s="71" customFormat="1" ht="12.75" customHeight="1">
      <c r="B41" s="302"/>
      <c r="C41" s="303"/>
      <c r="D41" s="303"/>
      <c r="E41" s="303"/>
      <c r="F41" s="303"/>
      <c r="G41" s="303"/>
      <c r="H41" s="304"/>
      <c r="I41" s="190"/>
      <c r="J41" s="149"/>
      <c r="M41" s="82"/>
    </row>
    <row r="42" spans="2:13" s="71" customFormat="1" ht="12.75" customHeight="1">
      <c r="B42" s="637" t="s">
        <v>201</v>
      </c>
      <c r="C42" s="638"/>
      <c r="D42" s="638"/>
      <c r="E42" s="638"/>
      <c r="F42" s="638"/>
      <c r="G42" s="638"/>
      <c r="H42" s="639"/>
      <c r="I42" s="175"/>
      <c r="J42" s="147"/>
      <c r="M42" s="82"/>
    </row>
    <row r="43" spans="2:13" s="71" customFormat="1" ht="12.75" customHeight="1">
      <c r="B43" s="299"/>
      <c r="C43" s="300"/>
      <c r="D43" s="300"/>
      <c r="E43" s="300"/>
      <c r="F43" s="300"/>
      <c r="G43" s="300"/>
      <c r="H43" s="301"/>
      <c r="I43" s="189"/>
      <c r="J43" s="148"/>
      <c r="M43" s="82"/>
    </row>
    <row r="44" spans="2:13" s="71" customFormat="1" ht="12.75" customHeight="1">
      <c r="B44" s="302"/>
      <c r="C44" s="303"/>
      <c r="D44" s="303"/>
      <c r="E44" s="303"/>
      <c r="F44" s="303"/>
      <c r="G44" s="303"/>
      <c r="H44" s="304"/>
      <c r="I44" s="190"/>
      <c r="J44" s="149">
        <f>ROUNDDOWN(SUM(I43:I50)/1000,0)</f>
        <v>0</v>
      </c>
      <c r="M44" s="82"/>
    </row>
    <row r="45" spans="2:13" s="71" customFormat="1" ht="12.75" customHeight="1">
      <c r="B45" s="302"/>
      <c r="C45" s="303"/>
      <c r="D45" s="303"/>
      <c r="E45" s="303"/>
      <c r="F45" s="303"/>
      <c r="G45" s="303"/>
      <c r="H45" s="304"/>
      <c r="I45" s="190"/>
      <c r="J45" s="149"/>
      <c r="M45" s="82"/>
    </row>
    <row r="46" spans="2:13" s="71" customFormat="1" ht="12.75" customHeight="1">
      <c r="B46" s="302"/>
      <c r="C46" s="303"/>
      <c r="D46" s="303"/>
      <c r="E46" s="303"/>
      <c r="F46" s="303"/>
      <c r="G46" s="303"/>
      <c r="H46" s="304"/>
      <c r="I46" s="190"/>
      <c r="J46" s="149"/>
      <c r="M46" s="82"/>
    </row>
    <row r="47" spans="2:13" s="71" customFormat="1" ht="12.75" customHeight="1">
      <c r="B47" s="302"/>
      <c r="C47" s="303"/>
      <c r="D47" s="303"/>
      <c r="E47" s="303"/>
      <c r="F47" s="303"/>
      <c r="G47" s="303"/>
      <c r="H47" s="304"/>
      <c r="I47" s="190"/>
      <c r="J47" s="149"/>
      <c r="M47" s="82"/>
    </row>
    <row r="48" spans="2:13" s="71" customFormat="1" ht="12.75" customHeight="1">
      <c r="B48" s="302"/>
      <c r="C48" s="303"/>
      <c r="D48" s="303"/>
      <c r="E48" s="303"/>
      <c r="F48" s="303"/>
      <c r="G48" s="303"/>
      <c r="H48" s="304"/>
      <c r="I48" s="190"/>
      <c r="J48" s="149"/>
      <c r="M48" s="82"/>
    </row>
    <row r="49" spans="2:13" s="71" customFormat="1" ht="12.75" customHeight="1">
      <c r="B49" s="302"/>
      <c r="C49" s="303"/>
      <c r="D49" s="303"/>
      <c r="E49" s="303"/>
      <c r="F49" s="303"/>
      <c r="G49" s="303"/>
      <c r="H49" s="304"/>
      <c r="I49" s="190"/>
      <c r="J49" s="149"/>
      <c r="M49" s="82"/>
    </row>
    <row r="50" spans="2:13" s="71" customFormat="1" ht="12.75" customHeight="1">
      <c r="B50" s="302"/>
      <c r="C50" s="303"/>
      <c r="D50" s="303"/>
      <c r="E50" s="303"/>
      <c r="F50" s="303"/>
      <c r="G50" s="303"/>
      <c r="H50" s="304"/>
      <c r="I50" s="190"/>
      <c r="J50" s="149"/>
      <c r="M50" s="82"/>
    </row>
    <row r="51" spans="2:13" s="71" customFormat="1" ht="12.75" customHeight="1">
      <c r="B51" s="637" t="s">
        <v>191</v>
      </c>
      <c r="C51" s="638"/>
      <c r="D51" s="638"/>
      <c r="E51" s="638"/>
      <c r="F51" s="638"/>
      <c r="G51" s="638"/>
      <c r="H51" s="639"/>
      <c r="I51" s="192"/>
      <c r="J51" s="151"/>
      <c r="M51" s="82"/>
    </row>
    <row r="52" spans="2:13" s="71" customFormat="1" ht="12.75" customHeight="1">
      <c r="B52" s="299"/>
      <c r="C52" s="300"/>
      <c r="D52" s="300"/>
      <c r="E52" s="300"/>
      <c r="F52" s="300"/>
      <c r="G52" s="300"/>
      <c r="H52" s="301"/>
      <c r="I52" s="193"/>
      <c r="J52" s="152"/>
      <c r="M52" s="82"/>
    </row>
    <row r="53" spans="2:13" s="71" customFormat="1" ht="12.75" customHeight="1">
      <c r="B53" s="302"/>
      <c r="C53" s="303"/>
      <c r="D53" s="303"/>
      <c r="E53" s="303"/>
      <c r="F53" s="303"/>
      <c r="G53" s="303"/>
      <c r="H53" s="304"/>
      <c r="I53" s="194"/>
      <c r="J53" s="149">
        <f>ROUNDDOWN(SUM(I52:I59)/1000,0)</f>
        <v>0</v>
      </c>
      <c r="M53" s="82"/>
    </row>
    <row r="54" spans="2:13" s="71" customFormat="1" ht="12.75" customHeight="1">
      <c r="B54" s="302"/>
      <c r="C54" s="303"/>
      <c r="D54" s="303"/>
      <c r="E54" s="303"/>
      <c r="F54" s="303"/>
      <c r="G54" s="303"/>
      <c r="H54" s="304"/>
      <c r="I54" s="190"/>
      <c r="J54" s="149"/>
      <c r="M54" s="82"/>
    </row>
    <row r="55" spans="2:13" s="71" customFormat="1" ht="12.75" customHeight="1">
      <c r="B55" s="302"/>
      <c r="C55" s="303"/>
      <c r="D55" s="303"/>
      <c r="E55" s="303"/>
      <c r="F55" s="303"/>
      <c r="G55" s="303"/>
      <c r="H55" s="304"/>
      <c r="I55" s="190"/>
      <c r="J55" s="149"/>
      <c r="M55" s="82"/>
    </row>
    <row r="56" spans="2:13" s="71" customFormat="1" ht="12.75" customHeight="1">
      <c r="B56" s="302"/>
      <c r="C56" s="303"/>
      <c r="D56" s="303"/>
      <c r="E56" s="303"/>
      <c r="F56" s="303"/>
      <c r="G56" s="303"/>
      <c r="H56" s="304"/>
      <c r="I56" s="190"/>
      <c r="J56" s="149"/>
      <c r="M56" s="82"/>
    </row>
    <row r="57" spans="2:13" s="71" customFormat="1" ht="12.75" customHeight="1">
      <c r="B57" s="302"/>
      <c r="C57" s="303"/>
      <c r="D57" s="303"/>
      <c r="E57" s="303"/>
      <c r="F57" s="303"/>
      <c r="G57" s="303"/>
      <c r="H57" s="304"/>
      <c r="I57" s="190"/>
      <c r="J57" s="149"/>
      <c r="M57" s="82"/>
    </row>
    <row r="58" spans="2:13" s="71" customFormat="1" ht="12.75" customHeight="1">
      <c r="B58" s="302"/>
      <c r="C58" s="303"/>
      <c r="D58" s="303"/>
      <c r="E58" s="303"/>
      <c r="F58" s="303"/>
      <c r="G58" s="303"/>
      <c r="H58" s="304"/>
      <c r="I58" s="190"/>
      <c r="J58" s="149"/>
      <c r="M58" s="82"/>
    </row>
    <row r="59" spans="2:13" s="71" customFormat="1" ht="12.75" customHeight="1">
      <c r="B59" s="302"/>
      <c r="C59" s="303"/>
      <c r="D59" s="303"/>
      <c r="E59" s="303"/>
      <c r="F59" s="303"/>
      <c r="G59" s="303"/>
      <c r="H59" s="304"/>
      <c r="I59" s="190"/>
      <c r="J59" s="150"/>
      <c r="M59" s="82"/>
    </row>
    <row r="60" spans="2:13" s="71" customFormat="1" ht="12.75" customHeight="1">
      <c r="B60" s="637" t="s">
        <v>192</v>
      </c>
      <c r="C60" s="638"/>
      <c r="D60" s="638"/>
      <c r="E60" s="638"/>
      <c r="F60" s="638"/>
      <c r="G60" s="638"/>
      <c r="H60" s="638"/>
      <c r="I60" s="192"/>
      <c r="J60" s="151"/>
      <c r="M60" s="82"/>
    </row>
    <row r="61" spans="2:13" s="71" customFormat="1" ht="12.75" customHeight="1">
      <c r="B61" s="299"/>
      <c r="C61" s="300"/>
      <c r="D61" s="300"/>
      <c r="E61" s="300"/>
      <c r="F61" s="300"/>
      <c r="G61" s="300"/>
      <c r="H61" s="301"/>
      <c r="I61" s="193"/>
      <c r="J61" s="152"/>
      <c r="M61" s="82"/>
    </row>
    <row r="62" spans="2:13" s="71" customFormat="1" ht="12.75" customHeight="1">
      <c r="B62" s="302"/>
      <c r="C62" s="303"/>
      <c r="D62" s="303"/>
      <c r="E62" s="303"/>
      <c r="F62" s="303"/>
      <c r="G62" s="303"/>
      <c r="H62" s="304"/>
      <c r="I62" s="195"/>
      <c r="J62" s="149">
        <f>ROUNDDOWN(SUM(I61:I68)/1000,0)</f>
        <v>0</v>
      </c>
      <c r="M62" s="82"/>
    </row>
    <row r="63" spans="2:13" s="71" customFormat="1" ht="12.75" customHeight="1">
      <c r="B63" s="302"/>
      <c r="C63" s="303"/>
      <c r="D63" s="303"/>
      <c r="E63" s="303"/>
      <c r="F63" s="303"/>
      <c r="G63" s="303"/>
      <c r="H63" s="304"/>
      <c r="I63" s="190"/>
      <c r="J63" s="149"/>
      <c r="M63" s="82"/>
    </row>
    <row r="64" spans="2:13" s="71" customFormat="1" ht="12.75" customHeight="1">
      <c r="B64" s="302"/>
      <c r="C64" s="303"/>
      <c r="D64" s="303"/>
      <c r="E64" s="303"/>
      <c r="F64" s="303"/>
      <c r="G64" s="303"/>
      <c r="H64" s="304"/>
      <c r="I64" s="190"/>
      <c r="J64" s="149"/>
      <c r="M64" s="82"/>
    </row>
    <row r="65" spans="1:13" s="71" customFormat="1" ht="12.75" customHeight="1">
      <c r="B65" s="302"/>
      <c r="C65" s="303"/>
      <c r="D65" s="303"/>
      <c r="E65" s="303"/>
      <c r="F65" s="303"/>
      <c r="G65" s="303"/>
      <c r="H65" s="304"/>
      <c r="I65" s="190"/>
      <c r="J65" s="149"/>
      <c r="M65" s="82"/>
    </row>
    <row r="66" spans="1:13" s="71" customFormat="1" ht="12.75" customHeight="1">
      <c r="B66" s="302"/>
      <c r="C66" s="303"/>
      <c r="D66" s="303"/>
      <c r="E66" s="303"/>
      <c r="F66" s="303"/>
      <c r="G66" s="303"/>
      <c r="H66" s="304"/>
      <c r="I66" s="190"/>
      <c r="J66" s="149"/>
      <c r="M66" s="82"/>
    </row>
    <row r="67" spans="1:13" s="71" customFormat="1" ht="12.75" customHeight="1">
      <c r="B67" s="302"/>
      <c r="C67" s="303"/>
      <c r="D67" s="303"/>
      <c r="E67" s="303"/>
      <c r="F67" s="303"/>
      <c r="G67" s="303"/>
      <c r="H67" s="304"/>
      <c r="I67" s="190"/>
      <c r="J67" s="150"/>
      <c r="M67" s="82"/>
    </row>
    <row r="68" spans="1:13" s="71" customFormat="1" ht="12.75" customHeight="1" thickBot="1">
      <c r="B68" s="302"/>
      <c r="C68" s="303"/>
      <c r="D68" s="303"/>
      <c r="E68" s="303"/>
      <c r="F68" s="303"/>
      <c r="G68" s="303"/>
      <c r="H68" s="304"/>
      <c r="I68" s="194"/>
      <c r="J68" s="149"/>
      <c r="M68" s="82"/>
    </row>
    <row r="69" spans="1:13" s="71" customFormat="1" ht="18" customHeight="1" thickTop="1">
      <c r="B69" s="646" t="s">
        <v>145</v>
      </c>
      <c r="C69" s="647"/>
      <c r="D69" s="647"/>
      <c r="E69" s="647"/>
      <c r="F69" s="647"/>
      <c r="G69" s="647"/>
      <c r="H69" s="647"/>
      <c r="I69" s="648"/>
      <c r="J69" s="155">
        <f>SUM(J8,J17,J26,J35,J44,J53,J62)</f>
        <v>0</v>
      </c>
      <c r="M69" s="83"/>
    </row>
    <row r="70" spans="1:13" s="71" customFormat="1" ht="6" customHeight="1">
      <c r="B70" s="79"/>
      <c r="C70" s="79"/>
      <c r="D70" s="79"/>
      <c r="E70" s="79"/>
      <c r="F70" s="79"/>
      <c r="G70" s="79"/>
      <c r="H70" s="79"/>
      <c r="I70" s="80"/>
      <c r="J70" s="80"/>
      <c r="M70" s="83"/>
    </row>
    <row r="71" spans="1:13" s="71" customFormat="1" ht="20.25" customHeight="1">
      <c r="B71" s="78" t="s">
        <v>87</v>
      </c>
      <c r="C71" s="79"/>
      <c r="D71" s="79"/>
      <c r="E71" s="79"/>
      <c r="F71" s="79"/>
      <c r="G71" s="79"/>
      <c r="H71" s="79"/>
      <c r="I71" s="80"/>
      <c r="J71" s="80"/>
    </row>
    <row r="72" spans="1:13" s="71" customFormat="1" ht="17.25" customHeight="1">
      <c r="B72" s="73" t="s">
        <v>86</v>
      </c>
      <c r="C72" s="72"/>
      <c r="D72" s="72"/>
      <c r="E72" s="72"/>
      <c r="F72" s="72"/>
      <c r="G72" s="72"/>
      <c r="H72" s="72"/>
      <c r="I72" s="81"/>
      <c r="J72" s="166" t="s">
        <v>114</v>
      </c>
      <c r="K72" s="64"/>
    </row>
    <row r="73" spans="1:13" s="71" customFormat="1" ht="18.75" customHeight="1">
      <c r="A73" s="64"/>
      <c r="B73" s="471" t="s">
        <v>90</v>
      </c>
      <c r="C73" s="472"/>
      <c r="D73" s="472"/>
      <c r="E73" s="472"/>
      <c r="F73" s="472"/>
      <c r="G73" s="472"/>
      <c r="H73" s="640"/>
      <c r="I73" s="106" t="s">
        <v>104</v>
      </c>
      <c r="J73" s="146" t="s">
        <v>46</v>
      </c>
      <c r="K73" s="64"/>
    </row>
    <row r="74" spans="1:13" s="71" customFormat="1" ht="16.5" customHeight="1">
      <c r="A74" s="64"/>
      <c r="B74" s="637" t="s">
        <v>88</v>
      </c>
      <c r="C74" s="638"/>
      <c r="D74" s="638"/>
      <c r="E74" s="638"/>
      <c r="F74" s="638"/>
      <c r="G74" s="638"/>
      <c r="H74" s="639"/>
      <c r="I74" s="174"/>
      <c r="J74" s="165"/>
      <c r="K74" s="64"/>
      <c r="L74" s="64"/>
      <c r="M74" s="64"/>
    </row>
    <row r="75" spans="1:13" ht="12.75" customHeight="1">
      <c r="B75" s="299"/>
      <c r="C75" s="300"/>
      <c r="D75" s="300"/>
      <c r="E75" s="300"/>
      <c r="F75" s="300"/>
      <c r="G75" s="300"/>
      <c r="H75" s="301"/>
      <c r="I75" s="193"/>
      <c r="J75" s="148"/>
      <c r="L75" s="71"/>
    </row>
    <row r="76" spans="1:13" ht="12.75" customHeight="1">
      <c r="B76" s="134"/>
      <c r="C76" s="303"/>
      <c r="D76" s="303"/>
      <c r="E76" s="303"/>
      <c r="F76" s="303"/>
      <c r="G76" s="303"/>
      <c r="H76" s="304"/>
      <c r="I76" s="195"/>
      <c r="J76" s="156">
        <f>ROUNDDOWN(SUM(I75:I82)/1000,0)</f>
        <v>0</v>
      </c>
      <c r="L76" s="71"/>
    </row>
    <row r="77" spans="1:13" s="71" customFormat="1" ht="12.75" customHeight="1">
      <c r="B77" s="134"/>
      <c r="C77" s="303"/>
      <c r="D77" s="303"/>
      <c r="E77" s="303"/>
      <c r="F77" s="303"/>
      <c r="G77" s="303"/>
      <c r="H77" s="304"/>
      <c r="I77" s="190"/>
      <c r="J77" s="150"/>
      <c r="M77" s="82"/>
    </row>
    <row r="78" spans="1:13" s="71" customFormat="1" ht="12.75" customHeight="1">
      <c r="B78" s="134"/>
      <c r="C78" s="303"/>
      <c r="D78" s="303"/>
      <c r="E78" s="303"/>
      <c r="F78" s="303"/>
      <c r="G78" s="303"/>
      <c r="H78" s="304"/>
      <c r="I78" s="194"/>
      <c r="J78" s="149"/>
      <c r="M78" s="82"/>
    </row>
    <row r="79" spans="1:13" s="71" customFormat="1" ht="12.75" customHeight="1">
      <c r="B79" s="134"/>
      <c r="C79" s="303"/>
      <c r="D79" s="303"/>
      <c r="E79" s="303"/>
      <c r="F79" s="303"/>
      <c r="G79" s="303"/>
      <c r="H79" s="304"/>
      <c r="I79" s="195"/>
      <c r="J79" s="152"/>
      <c r="M79" s="82"/>
    </row>
    <row r="80" spans="1:13" s="71" customFormat="1" ht="12.75" customHeight="1">
      <c r="B80" s="134"/>
      <c r="C80" s="303"/>
      <c r="D80" s="303"/>
      <c r="E80" s="303"/>
      <c r="F80" s="303"/>
      <c r="G80" s="303"/>
      <c r="H80" s="304"/>
      <c r="I80" s="195"/>
      <c r="J80" s="152"/>
      <c r="M80" s="82"/>
    </row>
    <row r="81" spans="2:13" ht="12.75" customHeight="1">
      <c r="B81" s="134"/>
      <c r="C81" s="303"/>
      <c r="D81" s="303"/>
      <c r="E81" s="303"/>
      <c r="F81" s="303"/>
      <c r="G81" s="303"/>
      <c r="H81" s="304"/>
      <c r="I81" s="195"/>
      <c r="J81" s="148"/>
      <c r="L81" s="71"/>
    </row>
    <row r="82" spans="2:13" ht="12.75" customHeight="1">
      <c r="B82" s="251"/>
      <c r="C82" s="309"/>
      <c r="D82" s="309"/>
      <c r="E82" s="309"/>
      <c r="F82" s="309"/>
      <c r="G82" s="309"/>
      <c r="H82" s="310"/>
      <c r="I82" s="195"/>
      <c r="J82" s="156"/>
      <c r="L82" s="71"/>
    </row>
    <row r="83" spans="2:13" ht="12.75" customHeight="1">
      <c r="B83" s="637" t="s">
        <v>91</v>
      </c>
      <c r="C83" s="638"/>
      <c r="D83" s="638"/>
      <c r="E83" s="638"/>
      <c r="F83" s="638"/>
      <c r="G83" s="638"/>
      <c r="H83" s="639"/>
      <c r="I83" s="196"/>
      <c r="J83" s="151"/>
    </row>
    <row r="84" spans="2:13" ht="12.75" customHeight="1">
      <c r="B84" s="299"/>
      <c r="C84" s="300"/>
      <c r="D84" s="300"/>
      <c r="E84" s="300"/>
      <c r="F84" s="300"/>
      <c r="G84" s="300"/>
      <c r="H84" s="301"/>
      <c r="I84" s="193"/>
      <c r="J84" s="152"/>
    </row>
    <row r="85" spans="2:13" s="71" customFormat="1" ht="12.75" customHeight="1">
      <c r="B85" s="134"/>
      <c r="C85" s="303"/>
      <c r="D85" s="303"/>
      <c r="E85" s="303"/>
      <c r="F85" s="303"/>
      <c r="G85" s="303"/>
      <c r="H85" s="304"/>
      <c r="I85" s="197"/>
      <c r="J85" s="149">
        <f>ROUNDDOWN(SUM(I84:I91)/1000,0)</f>
        <v>0</v>
      </c>
      <c r="M85" s="82"/>
    </row>
    <row r="86" spans="2:13" s="71" customFormat="1" ht="12.75" customHeight="1">
      <c r="B86" s="134"/>
      <c r="C86" s="303"/>
      <c r="D86" s="303"/>
      <c r="E86" s="303"/>
      <c r="F86" s="303"/>
      <c r="G86" s="303"/>
      <c r="H86" s="304"/>
      <c r="I86" s="194"/>
      <c r="J86" s="149"/>
      <c r="M86" s="82"/>
    </row>
    <row r="87" spans="2:13" s="71" customFormat="1" ht="12.75" customHeight="1">
      <c r="B87" s="134"/>
      <c r="C87" s="303"/>
      <c r="D87" s="303"/>
      <c r="E87" s="303"/>
      <c r="F87" s="303"/>
      <c r="G87" s="303"/>
      <c r="H87" s="304"/>
      <c r="I87" s="195"/>
      <c r="J87" s="152"/>
      <c r="M87" s="82"/>
    </row>
    <row r="88" spans="2:13" s="71" customFormat="1" ht="12.75" customHeight="1">
      <c r="B88" s="134"/>
      <c r="C88" s="303"/>
      <c r="D88" s="303"/>
      <c r="E88" s="303"/>
      <c r="F88" s="303"/>
      <c r="G88" s="303"/>
      <c r="H88" s="304"/>
      <c r="I88" s="195"/>
      <c r="J88" s="152"/>
      <c r="M88" s="82"/>
    </row>
    <row r="89" spans="2:13" ht="12.75" customHeight="1">
      <c r="B89" s="134"/>
      <c r="C89" s="303"/>
      <c r="D89" s="303"/>
      <c r="E89" s="303"/>
      <c r="F89" s="303"/>
      <c r="G89" s="303"/>
      <c r="H89" s="304"/>
      <c r="I89" s="195"/>
      <c r="J89" s="148"/>
      <c r="L89" s="71"/>
    </row>
    <row r="90" spans="2:13" s="71" customFormat="1" ht="12.75" customHeight="1">
      <c r="B90" s="134"/>
      <c r="C90" s="303"/>
      <c r="D90" s="303"/>
      <c r="E90" s="303"/>
      <c r="F90" s="303"/>
      <c r="G90" s="303"/>
      <c r="H90" s="304"/>
      <c r="I90" s="197"/>
      <c r="J90" s="152"/>
      <c r="M90" s="82"/>
    </row>
    <row r="91" spans="2:13" s="71" customFormat="1" ht="13.5" customHeight="1">
      <c r="B91" s="251"/>
      <c r="C91" s="309"/>
      <c r="D91" s="309"/>
      <c r="E91" s="309"/>
      <c r="F91" s="309"/>
      <c r="G91" s="309"/>
      <c r="H91" s="310"/>
      <c r="I91" s="191"/>
      <c r="J91" s="156"/>
      <c r="M91" s="82"/>
    </row>
    <row r="92" spans="2:13" s="71" customFormat="1" ht="12.75" customHeight="1">
      <c r="B92" s="637" t="s">
        <v>103</v>
      </c>
      <c r="C92" s="638"/>
      <c r="D92" s="638"/>
      <c r="E92" s="638"/>
      <c r="F92" s="638"/>
      <c r="G92" s="638"/>
      <c r="H92" s="639"/>
      <c r="I92" s="192"/>
      <c r="J92" s="151"/>
      <c r="M92" s="82"/>
    </row>
    <row r="93" spans="2:13" s="71" customFormat="1" ht="12.75" customHeight="1">
      <c r="B93" s="299"/>
      <c r="C93" s="300"/>
      <c r="D93" s="300"/>
      <c r="E93" s="300"/>
      <c r="F93" s="300"/>
      <c r="G93" s="300"/>
      <c r="H93" s="301"/>
      <c r="I93" s="193"/>
      <c r="J93" s="152"/>
      <c r="M93" s="82"/>
    </row>
    <row r="94" spans="2:13" s="71" customFormat="1" ht="12.75" customHeight="1">
      <c r="B94" s="302"/>
      <c r="C94" s="303"/>
      <c r="D94" s="303"/>
      <c r="E94" s="303"/>
      <c r="F94" s="303"/>
      <c r="G94" s="303"/>
      <c r="H94" s="304"/>
      <c r="I94" s="195"/>
      <c r="J94" s="156">
        <f>ROUNDDOWN(SUM(I93:I100)/1000,0)</f>
        <v>0</v>
      </c>
      <c r="M94" s="82"/>
    </row>
    <row r="95" spans="2:13" s="71" customFormat="1" ht="12.75" customHeight="1">
      <c r="B95" s="302"/>
      <c r="C95" s="303"/>
      <c r="D95" s="303"/>
      <c r="E95" s="303"/>
      <c r="F95" s="303"/>
      <c r="G95" s="303"/>
      <c r="H95" s="304"/>
      <c r="I95" s="194"/>
      <c r="J95" s="149"/>
      <c r="M95" s="82"/>
    </row>
    <row r="96" spans="2:13" s="71" customFormat="1" ht="12.75" customHeight="1">
      <c r="B96" s="302"/>
      <c r="C96" s="303"/>
      <c r="D96" s="303"/>
      <c r="E96" s="303"/>
      <c r="F96" s="303"/>
      <c r="G96" s="303"/>
      <c r="H96" s="304"/>
      <c r="I96" s="195"/>
      <c r="J96" s="152"/>
      <c r="M96" s="82"/>
    </row>
    <row r="97" spans="2:13" s="71" customFormat="1" ht="12.75" customHeight="1">
      <c r="B97" s="302"/>
      <c r="C97" s="303"/>
      <c r="D97" s="303"/>
      <c r="E97" s="303"/>
      <c r="F97" s="303"/>
      <c r="G97" s="303"/>
      <c r="H97" s="304"/>
      <c r="I97" s="195"/>
      <c r="J97" s="152"/>
      <c r="M97" s="82"/>
    </row>
    <row r="98" spans="2:13" ht="12.75" customHeight="1">
      <c r="B98" s="302"/>
      <c r="C98" s="303"/>
      <c r="D98" s="303"/>
      <c r="E98" s="303"/>
      <c r="F98" s="303"/>
      <c r="G98" s="303"/>
      <c r="H98" s="304"/>
      <c r="I98" s="195"/>
      <c r="J98" s="148"/>
      <c r="L98" s="71"/>
    </row>
    <row r="99" spans="2:13" s="71" customFormat="1" ht="12.75" customHeight="1">
      <c r="B99" s="302"/>
      <c r="C99" s="303"/>
      <c r="D99" s="303"/>
      <c r="E99" s="303"/>
      <c r="F99" s="303"/>
      <c r="G99" s="303"/>
      <c r="H99" s="304"/>
      <c r="I99" s="185"/>
      <c r="J99" s="152"/>
      <c r="M99" s="82"/>
    </row>
    <row r="100" spans="2:13" s="71" customFormat="1" ht="12.75" customHeight="1">
      <c r="B100" s="308"/>
      <c r="C100" s="309"/>
      <c r="D100" s="309"/>
      <c r="E100" s="309"/>
      <c r="F100" s="309"/>
      <c r="G100" s="309"/>
      <c r="H100" s="310"/>
      <c r="I100" s="191"/>
      <c r="J100" s="156"/>
      <c r="M100" s="82"/>
    </row>
    <row r="101" spans="2:13" s="71" customFormat="1" ht="12.75" customHeight="1">
      <c r="B101" s="637" t="s">
        <v>191</v>
      </c>
      <c r="C101" s="638"/>
      <c r="D101" s="638"/>
      <c r="E101" s="638"/>
      <c r="F101" s="638"/>
      <c r="G101" s="638"/>
      <c r="H101" s="639"/>
      <c r="I101" s="192"/>
      <c r="J101" s="151"/>
      <c r="M101" s="82"/>
    </row>
    <row r="102" spans="2:13" s="71" customFormat="1" ht="12.75" customHeight="1">
      <c r="B102" s="299"/>
      <c r="C102" s="300"/>
      <c r="D102" s="300"/>
      <c r="E102" s="300"/>
      <c r="F102" s="300"/>
      <c r="G102" s="300"/>
      <c r="H102" s="301"/>
      <c r="I102" s="193"/>
      <c r="J102" s="152"/>
      <c r="M102" s="82"/>
    </row>
    <row r="103" spans="2:13" s="71" customFormat="1" ht="12.75" customHeight="1">
      <c r="B103" s="302"/>
      <c r="C103" s="303"/>
      <c r="D103" s="303"/>
      <c r="E103" s="303"/>
      <c r="F103" s="303"/>
      <c r="G103" s="303"/>
      <c r="H103" s="304"/>
      <c r="I103" s="195"/>
      <c r="J103" s="156">
        <f>ROUNDDOWN(SUM(I102:I109)/1000,0)</f>
        <v>0</v>
      </c>
      <c r="M103" s="82"/>
    </row>
    <row r="104" spans="2:13" s="71" customFormat="1" ht="12.75" customHeight="1">
      <c r="B104" s="302"/>
      <c r="C104" s="303"/>
      <c r="D104" s="303"/>
      <c r="E104" s="303"/>
      <c r="F104" s="303"/>
      <c r="G104" s="303"/>
      <c r="H104" s="304"/>
      <c r="I104" s="194"/>
      <c r="J104" s="149"/>
      <c r="M104" s="82"/>
    </row>
    <row r="105" spans="2:13" s="71" customFormat="1" ht="12.75" customHeight="1">
      <c r="B105" s="302"/>
      <c r="C105" s="303"/>
      <c r="D105" s="303"/>
      <c r="E105" s="303"/>
      <c r="F105" s="303"/>
      <c r="G105" s="303"/>
      <c r="H105" s="304"/>
      <c r="I105" s="195"/>
      <c r="J105" s="152"/>
      <c r="M105" s="82"/>
    </row>
    <row r="106" spans="2:13" s="71" customFormat="1" ht="12.75" customHeight="1">
      <c r="B106" s="302"/>
      <c r="C106" s="303"/>
      <c r="D106" s="303"/>
      <c r="E106" s="303"/>
      <c r="F106" s="303"/>
      <c r="G106" s="303"/>
      <c r="H106" s="304"/>
      <c r="I106" s="195"/>
      <c r="J106" s="152"/>
      <c r="M106" s="82"/>
    </row>
    <row r="107" spans="2:13" ht="12.75" customHeight="1">
      <c r="B107" s="302"/>
      <c r="C107" s="303"/>
      <c r="D107" s="303"/>
      <c r="E107" s="303"/>
      <c r="F107" s="303"/>
      <c r="G107" s="303"/>
      <c r="H107" s="304"/>
      <c r="I107" s="195"/>
      <c r="J107" s="148"/>
      <c r="L107" s="71"/>
    </row>
    <row r="108" spans="2:13" s="71" customFormat="1" ht="12.75" customHeight="1">
      <c r="B108" s="302"/>
      <c r="C108" s="303"/>
      <c r="D108" s="303"/>
      <c r="E108" s="303"/>
      <c r="F108" s="303"/>
      <c r="G108" s="303"/>
      <c r="H108" s="304"/>
      <c r="I108" s="185"/>
      <c r="J108" s="152"/>
      <c r="M108" s="82"/>
    </row>
    <row r="109" spans="2:13" s="71" customFormat="1" ht="12.75" customHeight="1">
      <c r="B109" s="308"/>
      <c r="C109" s="309"/>
      <c r="D109" s="309"/>
      <c r="E109" s="309"/>
      <c r="F109" s="309"/>
      <c r="G109" s="309"/>
      <c r="H109" s="310"/>
      <c r="I109" s="191"/>
      <c r="J109" s="156"/>
      <c r="M109" s="82"/>
    </row>
    <row r="110" spans="2:13" s="71" customFormat="1" ht="12.75" customHeight="1">
      <c r="B110" s="637" t="s">
        <v>192</v>
      </c>
      <c r="C110" s="638"/>
      <c r="D110" s="638"/>
      <c r="E110" s="638"/>
      <c r="F110" s="638"/>
      <c r="G110" s="638"/>
      <c r="H110" s="639"/>
      <c r="I110" s="196"/>
      <c r="J110" s="151"/>
      <c r="M110" s="82"/>
    </row>
    <row r="111" spans="2:13" s="71" customFormat="1" ht="12.75" customHeight="1">
      <c r="B111" s="299"/>
      <c r="C111" s="300"/>
      <c r="D111" s="300"/>
      <c r="E111" s="300"/>
      <c r="F111" s="300"/>
      <c r="G111" s="300"/>
      <c r="H111" s="301"/>
      <c r="I111" s="193"/>
      <c r="J111" s="152"/>
      <c r="M111" s="82"/>
    </row>
    <row r="112" spans="2:13" s="71" customFormat="1" ht="12.75" customHeight="1">
      <c r="B112" s="302"/>
      <c r="C112" s="303"/>
      <c r="D112" s="303"/>
      <c r="E112" s="303"/>
      <c r="F112" s="303"/>
      <c r="G112" s="303"/>
      <c r="H112" s="304"/>
      <c r="I112" s="195"/>
      <c r="J112" s="156">
        <f>ROUNDDOWN(SUM(I111:I118)/1000,0)</f>
        <v>0</v>
      </c>
      <c r="M112" s="82"/>
    </row>
    <row r="113" spans="1:13" s="71" customFormat="1" ht="12.75" customHeight="1">
      <c r="B113" s="302"/>
      <c r="C113" s="303"/>
      <c r="D113" s="303"/>
      <c r="E113" s="303"/>
      <c r="F113" s="303"/>
      <c r="G113" s="303"/>
      <c r="H113" s="304"/>
      <c r="I113" s="194"/>
      <c r="J113" s="149"/>
      <c r="M113" s="82"/>
    </row>
    <row r="114" spans="1:13" s="71" customFormat="1" ht="12.75" customHeight="1">
      <c r="B114" s="302"/>
      <c r="C114" s="303"/>
      <c r="D114" s="303"/>
      <c r="E114" s="303"/>
      <c r="F114" s="303"/>
      <c r="G114" s="303"/>
      <c r="H114" s="304"/>
      <c r="I114" s="195"/>
      <c r="J114" s="152"/>
      <c r="M114" s="82"/>
    </row>
    <row r="115" spans="1:13" s="71" customFormat="1" ht="12.75" customHeight="1">
      <c r="B115" s="302"/>
      <c r="C115" s="303"/>
      <c r="D115" s="303"/>
      <c r="E115" s="303"/>
      <c r="F115" s="303"/>
      <c r="G115" s="303"/>
      <c r="H115" s="304"/>
      <c r="I115" s="195"/>
      <c r="J115" s="152"/>
      <c r="M115" s="82"/>
    </row>
    <row r="116" spans="1:13" ht="12.75" customHeight="1">
      <c r="B116" s="302"/>
      <c r="C116" s="303"/>
      <c r="D116" s="303"/>
      <c r="E116" s="303"/>
      <c r="F116" s="303"/>
      <c r="G116" s="303"/>
      <c r="H116" s="304"/>
      <c r="I116" s="195"/>
      <c r="J116" s="148"/>
      <c r="L116" s="71"/>
    </row>
    <row r="117" spans="1:13" s="71" customFormat="1" ht="12.75" customHeight="1">
      <c r="B117" s="302"/>
      <c r="C117" s="303"/>
      <c r="D117" s="303"/>
      <c r="E117" s="303"/>
      <c r="F117" s="303"/>
      <c r="G117" s="303"/>
      <c r="H117" s="304"/>
      <c r="I117" s="195"/>
      <c r="J117" s="154"/>
      <c r="M117" s="82"/>
    </row>
    <row r="118" spans="1:13" s="71" customFormat="1" ht="12.75" customHeight="1" thickBot="1">
      <c r="B118" s="305"/>
      <c r="C118" s="306"/>
      <c r="D118" s="306"/>
      <c r="E118" s="306"/>
      <c r="F118" s="306"/>
      <c r="G118" s="306"/>
      <c r="H118" s="307"/>
      <c r="I118" s="195"/>
      <c r="J118" s="157"/>
      <c r="M118" s="82"/>
    </row>
    <row r="119" spans="1:13" s="71" customFormat="1" ht="16.5" customHeight="1" thickTop="1">
      <c r="A119" s="64"/>
      <c r="B119" s="646" t="s">
        <v>146</v>
      </c>
      <c r="C119" s="647"/>
      <c r="D119" s="647"/>
      <c r="E119" s="647"/>
      <c r="F119" s="647"/>
      <c r="G119" s="647"/>
      <c r="H119" s="647"/>
      <c r="I119" s="648"/>
      <c r="J119" s="158">
        <f>SUM(J76,J85,J94,J103,J112)</f>
        <v>0</v>
      </c>
      <c r="K119" s="64"/>
      <c r="M119" s="83"/>
    </row>
    <row r="120" spans="1:13" s="71" customFormat="1" ht="18.75" customHeight="1" thickBot="1">
      <c r="A120" s="64"/>
      <c r="B120" s="89" t="s">
        <v>92</v>
      </c>
      <c r="C120" s="140"/>
      <c r="D120" s="140"/>
      <c r="E120" s="140"/>
      <c r="F120" s="140"/>
      <c r="G120" s="140"/>
      <c r="H120" s="140"/>
      <c r="I120" s="140"/>
      <c r="J120" s="140"/>
      <c r="K120" s="64"/>
      <c r="M120" s="83"/>
    </row>
    <row r="121" spans="1:13" ht="15.75" customHeight="1">
      <c r="B121" s="1" t="s">
        <v>93</v>
      </c>
      <c r="C121" s="140"/>
      <c r="D121" s="140"/>
      <c r="E121" s="159" t="s">
        <v>113</v>
      </c>
      <c r="F121" s="140"/>
      <c r="G121" s="649" t="s">
        <v>221</v>
      </c>
      <c r="H121" s="650"/>
      <c r="I121" s="651"/>
      <c r="J121" s="655">
        <f>SUM(J69,J119)</f>
        <v>0</v>
      </c>
    </row>
    <row r="122" spans="1:13" ht="17.25" customHeight="1">
      <c r="B122" s="471" t="s">
        <v>94</v>
      </c>
      <c r="C122" s="472"/>
      <c r="D122" s="473"/>
      <c r="E122" s="87" t="s">
        <v>47</v>
      </c>
      <c r="F122" s="79"/>
      <c r="G122" s="652"/>
      <c r="H122" s="653"/>
      <c r="I122" s="654"/>
      <c r="J122" s="656"/>
    </row>
    <row r="123" spans="1:13" ht="35.1" customHeight="1">
      <c r="B123" s="471" t="s">
        <v>100</v>
      </c>
      <c r="C123" s="472"/>
      <c r="D123" s="473"/>
      <c r="E123" s="218"/>
      <c r="F123" s="140"/>
      <c r="G123" s="657" t="s">
        <v>121</v>
      </c>
      <c r="H123" s="658"/>
      <c r="I123" s="659"/>
      <c r="J123" s="160">
        <f>IF(共通入力シート!$B$12="課税事業者",ROUNDDOWN((J121-E128)*10/110,0),0)</f>
        <v>0</v>
      </c>
    </row>
    <row r="124" spans="1:13" ht="35.1" customHeight="1" thickBot="1">
      <c r="B124" s="471" t="s">
        <v>202</v>
      </c>
      <c r="C124" s="472"/>
      <c r="D124" s="473"/>
      <c r="E124" s="218"/>
      <c r="F124" s="140"/>
      <c r="G124" s="660" t="s">
        <v>222</v>
      </c>
      <c r="H124" s="661"/>
      <c r="I124" s="662"/>
      <c r="J124" s="161">
        <f>J121-J123</f>
        <v>0</v>
      </c>
    </row>
    <row r="125" spans="1:13" ht="35.1" customHeight="1">
      <c r="B125" s="471" t="s">
        <v>105</v>
      </c>
      <c r="C125" s="472"/>
      <c r="D125" s="473"/>
      <c r="E125" s="218"/>
      <c r="F125" s="140"/>
      <c r="G125" s="644" t="str">
        <f>IF(共通入力シート!$B$12="","★「共通入力シート」の消費税等仕入控除税額の取扱を選択してください。","")</f>
        <v>★「共通入力シート」の消費税等仕入控除税額の取扱を選択してください。</v>
      </c>
      <c r="H125" s="645"/>
      <c r="I125" s="645"/>
      <c r="J125" s="645"/>
      <c r="K125" s="645"/>
    </row>
    <row r="126" spans="1:13" ht="35.1" customHeight="1" thickBot="1">
      <c r="B126" s="471" t="s">
        <v>203</v>
      </c>
      <c r="C126" s="472"/>
      <c r="D126" s="473"/>
      <c r="E126" s="218"/>
      <c r="F126" s="140"/>
      <c r="G126" s="283"/>
      <c r="H126" s="284"/>
      <c r="I126" s="284"/>
      <c r="J126" s="284"/>
      <c r="K126" s="284"/>
    </row>
    <row r="127" spans="1:13" ht="35.1" customHeight="1" thickBot="1">
      <c r="B127" s="566" t="s">
        <v>193</v>
      </c>
      <c r="C127" s="567"/>
      <c r="D127" s="568"/>
      <c r="E127" s="218"/>
      <c r="F127" s="140"/>
      <c r="G127" s="260" t="s">
        <v>96</v>
      </c>
      <c r="H127" s="641" t="str">
        <f>IF(共通入力シート!$B$2="","",共通入力シート!$B$2)</f>
        <v/>
      </c>
      <c r="I127" s="641"/>
      <c r="J127" s="642"/>
    </row>
    <row r="128" spans="1:13" ht="35.1" customHeight="1" thickTop="1" thickBot="1">
      <c r="B128" s="569" t="s">
        <v>95</v>
      </c>
      <c r="C128" s="570"/>
      <c r="D128" s="571"/>
      <c r="E128" s="162">
        <f>SUM(E123:E127)</f>
        <v>0</v>
      </c>
      <c r="F128" s="140"/>
      <c r="G128" s="261" t="s">
        <v>2</v>
      </c>
      <c r="H128" s="643">
        <f>J124</f>
        <v>0</v>
      </c>
      <c r="I128" s="643"/>
      <c r="J128" s="164" t="s">
        <v>117</v>
      </c>
    </row>
    <row r="129" spans="2:2" ht="17.25" customHeight="1">
      <c r="B129" s="163" t="s">
        <v>122</v>
      </c>
    </row>
  </sheetData>
  <sheetProtection algorithmName="SHA-512" hashValue="i0zLxF2EIX2DecllNAmpPIIbooUvlUZ4ew3g1dfeNDDuLW6oog3Ovti1fCJ792aXwR+UtL7wvmEZYgyJOQoBkw==" saltValue="QAbsItnbSFUiJgwhRfk4Cg==" spinCount="100000" sheet="1" objects="1" scenarios="1" formatCells="0" formatColumns="0" formatRows="0" insertRows="0"/>
  <mergeCells count="30">
    <mergeCell ref="B5:H5"/>
    <mergeCell ref="B15:H15"/>
    <mergeCell ref="B33:H33"/>
    <mergeCell ref="B60:H60"/>
    <mergeCell ref="B69:I69"/>
    <mergeCell ref="B51:H51"/>
    <mergeCell ref="B42:H42"/>
    <mergeCell ref="B6:H6"/>
    <mergeCell ref="B24:H24"/>
    <mergeCell ref="H127:J127"/>
    <mergeCell ref="H128:I128"/>
    <mergeCell ref="G125:K125"/>
    <mergeCell ref="B119:I119"/>
    <mergeCell ref="G121:I122"/>
    <mergeCell ref="J121:J122"/>
    <mergeCell ref="B122:D122"/>
    <mergeCell ref="B123:D123"/>
    <mergeCell ref="G123:I123"/>
    <mergeCell ref="B124:D124"/>
    <mergeCell ref="B125:D125"/>
    <mergeCell ref="B127:D127"/>
    <mergeCell ref="B128:D128"/>
    <mergeCell ref="B126:D126"/>
    <mergeCell ref="G124:I124"/>
    <mergeCell ref="B110:H110"/>
    <mergeCell ref="B101:H101"/>
    <mergeCell ref="B73:H73"/>
    <mergeCell ref="B74:H74"/>
    <mergeCell ref="B83:H83"/>
    <mergeCell ref="B92:H92"/>
  </mergeCells>
  <phoneticPr fontId="9"/>
  <printOptions horizontalCentered="1"/>
  <pageMargins left="0.70866141732283472" right="0.70866141732283472" top="0.74803149606299213" bottom="0.74803149606299213" header="0.31496062992125984" footer="0.31496062992125984"/>
  <pageSetup paperSize="9" scale="83" orientation="portrait" r:id="rId1"/>
  <headerFooter>
    <oddHeader>&amp;R（様式１-１-①）</oddHeader>
  </headerFooter>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4"/>
  </sheetPr>
  <dimension ref="B1:K723"/>
  <sheetViews>
    <sheetView showGridLines="0" view="pageBreakPreview" zoomScaleNormal="100" zoomScaleSheetLayoutView="100" workbookViewId="0">
      <selection activeCell="D5" sqref="D5:F5"/>
    </sheetView>
  </sheetViews>
  <sheetFormatPr defaultColWidth="12" defaultRowHeight="17.100000000000001" customHeight="1"/>
  <cols>
    <col min="1" max="1" width="1" style="1" customWidth="1"/>
    <col min="2" max="2" width="3.875" style="10" customWidth="1"/>
    <col min="3" max="3" width="16.875" style="10" customWidth="1"/>
    <col min="4" max="4" width="14.125" style="10" customWidth="1"/>
    <col min="5" max="5" width="11.5" style="10" customWidth="1"/>
    <col min="6" max="6" width="14.125" style="10" customWidth="1"/>
    <col min="7" max="7" width="12.125" style="10" customWidth="1"/>
    <col min="8" max="8" width="14.125" style="10" customWidth="1"/>
    <col min="9" max="9" width="12.375" style="10" customWidth="1"/>
    <col min="10" max="10" width="0.125" style="1" customWidth="1"/>
    <col min="11" max="16384" width="12" style="1"/>
  </cols>
  <sheetData>
    <row r="1" spans="2:11" ht="6.75" customHeight="1"/>
    <row r="2" spans="2:11" ht="21" customHeight="1">
      <c r="B2" s="740" t="s">
        <v>49</v>
      </c>
      <c r="C2" s="740"/>
      <c r="D2" s="740"/>
      <c r="E2" s="740"/>
      <c r="F2" s="740"/>
      <c r="G2" s="740"/>
      <c r="H2" s="740"/>
      <c r="I2" s="740"/>
      <c r="K2" s="325" t="s">
        <v>228</v>
      </c>
    </row>
    <row r="3" spans="2:11" s="19" customFormat="1" ht="17.25" customHeight="1">
      <c r="B3" s="749" t="s">
        <v>64</v>
      </c>
      <c r="C3" s="749"/>
      <c r="D3" s="749"/>
      <c r="E3" s="749"/>
      <c r="F3" s="749"/>
      <c r="G3" s="749"/>
      <c r="H3" s="739"/>
      <c r="I3" s="739"/>
      <c r="K3" s="277" t="s">
        <v>188</v>
      </c>
    </row>
    <row r="4" spans="2:11" s="19" customFormat="1" ht="18" customHeight="1">
      <c r="B4" s="748" t="s">
        <v>38</v>
      </c>
      <c r="C4" s="703"/>
      <c r="D4" s="730" t="s">
        <v>66</v>
      </c>
      <c r="E4" s="731"/>
      <c r="F4" s="732"/>
      <c r="G4" s="746" t="s">
        <v>5</v>
      </c>
      <c r="H4" s="730" t="s">
        <v>20</v>
      </c>
      <c r="I4" s="732"/>
    </row>
    <row r="5" spans="2:11" s="19" customFormat="1" ht="30.75" customHeight="1">
      <c r="B5" s="704"/>
      <c r="C5" s="705"/>
      <c r="D5" s="752"/>
      <c r="E5" s="753"/>
      <c r="F5" s="754"/>
      <c r="G5" s="747"/>
      <c r="H5" s="750" t="s">
        <v>19</v>
      </c>
      <c r="I5" s="751"/>
    </row>
    <row r="6" spans="2:11" s="19" customFormat="1" ht="14.25" customHeight="1">
      <c r="B6" s="702" t="s">
        <v>6</v>
      </c>
      <c r="C6" s="703"/>
      <c r="D6" s="708" t="s">
        <v>18</v>
      </c>
      <c r="E6" s="709"/>
      <c r="F6" s="709"/>
      <c r="G6" s="709"/>
      <c r="H6" s="709"/>
      <c r="I6" s="710"/>
    </row>
    <row r="7" spans="2:11" s="19" customFormat="1" ht="16.5" customHeight="1">
      <c r="B7" s="704"/>
      <c r="C7" s="705"/>
      <c r="D7" s="743"/>
      <c r="E7" s="744"/>
      <c r="F7" s="744"/>
      <c r="G7" s="744"/>
      <c r="H7" s="744"/>
      <c r="I7" s="745"/>
    </row>
    <row r="8" spans="2:11" s="19" customFormat="1" ht="18" customHeight="1">
      <c r="B8" s="706"/>
      <c r="C8" s="707"/>
      <c r="D8" s="44" t="s">
        <v>31</v>
      </c>
      <c r="E8" s="724"/>
      <c r="F8" s="725"/>
      <c r="G8" s="45" t="s">
        <v>32</v>
      </c>
      <c r="H8" s="726"/>
      <c r="I8" s="727"/>
    </row>
    <row r="9" spans="2:11" s="19" customFormat="1" ht="18" customHeight="1">
      <c r="B9" s="702" t="s">
        <v>7</v>
      </c>
      <c r="C9" s="703"/>
      <c r="D9" s="715" t="s">
        <v>17</v>
      </c>
      <c r="E9" s="716"/>
      <c r="F9" s="717"/>
      <c r="G9" s="741" t="s">
        <v>8</v>
      </c>
      <c r="H9" s="713" t="s">
        <v>16</v>
      </c>
      <c r="I9" s="714"/>
    </row>
    <row r="10" spans="2:11" s="19" customFormat="1" ht="18" customHeight="1">
      <c r="B10" s="704"/>
      <c r="C10" s="705"/>
      <c r="D10" s="718"/>
      <c r="E10" s="719"/>
      <c r="F10" s="720"/>
      <c r="G10" s="742"/>
      <c r="H10" s="211" t="s">
        <v>15</v>
      </c>
      <c r="I10" s="311"/>
    </row>
    <row r="11" spans="2:11" s="19" customFormat="1" ht="18" customHeight="1">
      <c r="B11" s="702" t="s">
        <v>41</v>
      </c>
      <c r="C11" s="703"/>
      <c r="D11" s="730"/>
      <c r="E11" s="731"/>
      <c r="F11" s="731"/>
      <c r="G11" s="731"/>
      <c r="H11" s="731"/>
      <c r="I11" s="732"/>
    </row>
    <row r="12" spans="2:11" s="19" customFormat="1" ht="18" customHeight="1">
      <c r="B12" s="706"/>
      <c r="C12" s="707"/>
      <c r="D12" s="733"/>
      <c r="E12" s="734"/>
      <c r="F12" s="734"/>
      <c r="G12" s="734"/>
      <c r="H12" s="734"/>
      <c r="I12" s="735"/>
    </row>
    <row r="13" spans="2:11" s="19" customFormat="1" ht="3" customHeight="1">
      <c r="B13" s="20"/>
      <c r="C13" s="20"/>
      <c r="D13" s="11"/>
      <c r="E13" s="11"/>
      <c r="F13" s="11"/>
      <c r="G13" s="107"/>
      <c r="H13" s="107"/>
      <c r="I13" s="107"/>
    </row>
    <row r="14" spans="2:11" s="19" customFormat="1" ht="24" customHeight="1">
      <c r="B14" s="21"/>
      <c r="C14" s="22"/>
      <c r="D14" s="238" t="s">
        <v>186</v>
      </c>
      <c r="E14" s="46" t="s">
        <v>71</v>
      </c>
      <c r="F14" s="680"/>
      <c r="G14" s="681"/>
      <c r="H14" s="681"/>
      <c r="I14" s="682"/>
    </row>
    <row r="15" spans="2:11" s="19" customFormat="1" ht="17.25" customHeight="1">
      <c r="B15" s="23"/>
      <c r="C15" s="24"/>
      <c r="D15" s="47" t="s">
        <v>73</v>
      </c>
      <c r="E15" s="212"/>
      <c r="F15" s="48" t="s">
        <v>43</v>
      </c>
      <c r="G15" s="49" t="s">
        <v>72</v>
      </c>
      <c r="H15" s="728"/>
      <c r="I15" s="729"/>
    </row>
    <row r="16" spans="2:11" s="19" customFormat="1" ht="15" customHeight="1">
      <c r="B16" s="23"/>
      <c r="C16" s="24"/>
      <c r="D16" s="669" t="s">
        <v>74</v>
      </c>
      <c r="E16" s="673"/>
      <c r="F16" s="674"/>
      <c r="G16" s="674"/>
      <c r="H16" s="674"/>
      <c r="I16" s="675"/>
    </row>
    <row r="17" spans="2:9" s="19" customFormat="1" ht="15" customHeight="1">
      <c r="B17" s="704"/>
      <c r="C17" s="705"/>
      <c r="D17" s="670"/>
      <c r="E17" s="676"/>
      <c r="F17" s="677"/>
      <c r="G17" s="677"/>
      <c r="H17" s="677"/>
      <c r="I17" s="678"/>
    </row>
    <row r="18" spans="2:9" s="19" customFormat="1" ht="15" customHeight="1">
      <c r="B18" s="704" t="s">
        <v>34</v>
      </c>
      <c r="C18" s="705"/>
      <c r="D18" s="671" t="s">
        <v>138</v>
      </c>
      <c r="E18" s="673"/>
      <c r="F18" s="674"/>
      <c r="G18" s="674"/>
      <c r="H18" s="674"/>
      <c r="I18" s="675"/>
    </row>
    <row r="19" spans="2:9" s="19" customFormat="1" ht="15" customHeight="1">
      <c r="B19" s="704" t="s">
        <v>40</v>
      </c>
      <c r="C19" s="705"/>
      <c r="D19" s="672"/>
      <c r="E19" s="679"/>
      <c r="F19" s="619"/>
      <c r="G19" s="619"/>
      <c r="H19" s="619"/>
      <c r="I19" s="620"/>
    </row>
    <row r="20" spans="2:9" s="19" customFormat="1" ht="24" customHeight="1">
      <c r="B20" s="23"/>
      <c r="C20" s="24"/>
      <c r="D20" s="99" t="s">
        <v>208</v>
      </c>
      <c r="E20" s="46" t="s">
        <v>71</v>
      </c>
      <c r="F20" s="680"/>
      <c r="G20" s="681"/>
      <c r="H20" s="681"/>
      <c r="I20" s="682"/>
    </row>
    <row r="21" spans="2:9" s="19" customFormat="1" ht="17.25" customHeight="1">
      <c r="B21" s="23"/>
      <c r="C21" s="24"/>
      <c r="D21" s="47" t="s">
        <v>73</v>
      </c>
      <c r="E21" s="212"/>
      <c r="F21" s="48" t="s">
        <v>43</v>
      </c>
      <c r="G21" s="49" t="s">
        <v>72</v>
      </c>
      <c r="H21" s="728"/>
      <c r="I21" s="729"/>
    </row>
    <row r="22" spans="2:9" s="19" customFormat="1" ht="15" customHeight="1">
      <c r="B22" s="23"/>
      <c r="C22" s="24"/>
      <c r="D22" s="669" t="s">
        <v>75</v>
      </c>
      <c r="E22" s="673"/>
      <c r="F22" s="674"/>
      <c r="G22" s="674"/>
      <c r="H22" s="674"/>
      <c r="I22" s="675"/>
    </row>
    <row r="23" spans="2:9" s="19" customFormat="1" ht="15" customHeight="1">
      <c r="B23" s="23"/>
      <c r="C23" s="24"/>
      <c r="D23" s="670"/>
      <c r="E23" s="676"/>
      <c r="F23" s="677"/>
      <c r="G23" s="677"/>
      <c r="H23" s="677"/>
      <c r="I23" s="678"/>
    </row>
    <row r="24" spans="2:9" s="19" customFormat="1" ht="15" customHeight="1">
      <c r="B24" s="23"/>
      <c r="C24" s="24"/>
      <c r="D24" s="671" t="s">
        <v>138</v>
      </c>
      <c r="E24" s="673"/>
      <c r="F24" s="674"/>
      <c r="G24" s="674"/>
      <c r="H24" s="674"/>
      <c r="I24" s="675"/>
    </row>
    <row r="25" spans="2:9" s="19" customFormat="1" ht="15" customHeight="1">
      <c r="B25" s="25"/>
      <c r="C25" s="26"/>
      <c r="D25" s="672"/>
      <c r="E25" s="679"/>
      <c r="F25" s="619"/>
      <c r="G25" s="619"/>
      <c r="H25" s="619"/>
      <c r="I25" s="620"/>
    </row>
    <row r="26" spans="2:9" s="19" customFormat="1" ht="3" customHeight="1">
      <c r="B26" s="20"/>
      <c r="C26" s="20"/>
      <c r="D26" s="107"/>
      <c r="E26" s="107"/>
      <c r="F26" s="107"/>
      <c r="G26" s="107"/>
      <c r="H26" s="107"/>
      <c r="I26" s="107"/>
    </row>
    <row r="27" spans="2:9" s="19" customFormat="1" ht="20.100000000000001" customHeight="1">
      <c r="B27" s="701" t="s">
        <v>42</v>
      </c>
      <c r="C27" s="27"/>
      <c r="D27" s="721" t="s">
        <v>166</v>
      </c>
      <c r="E27" s="722"/>
      <c r="F27" s="721" t="s">
        <v>187</v>
      </c>
      <c r="G27" s="722"/>
      <c r="H27" s="723" t="s">
        <v>207</v>
      </c>
      <c r="I27" s="722"/>
    </row>
    <row r="28" spans="2:9" s="19" customFormat="1" ht="17.25" customHeight="1">
      <c r="B28" s="690"/>
      <c r="C28" s="692" t="s">
        <v>224</v>
      </c>
      <c r="D28" s="663"/>
      <c r="E28" s="664"/>
      <c r="F28" s="663"/>
      <c r="G28" s="664"/>
      <c r="H28" s="663"/>
      <c r="I28" s="664"/>
    </row>
    <row r="29" spans="2:9" s="19" customFormat="1" ht="17.25" customHeight="1">
      <c r="B29" s="690"/>
      <c r="C29" s="693"/>
      <c r="D29" s="665"/>
      <c r="E29" s="512"/>
      <c r="F29" s="665"/>
      <c r="G29" s="512"/>
      <c r="H29" s="665"/>
      <c r="I29" s="512"/>
    </row>
    <row r="30" spans="2:9" s="19" customFormat="1" ht="17.25" customHeight="1">
      <c r="B30" s="690"/>
      <c r="C30" s="693"/>
      <c r="D30" s="665"/>
      <c r="E30" s="512"/>
      <c r="F30" s="665"/>
      <c r="G30" s="512"/>
      <c r="H30" s="665"/>
      <c r="I30" s="512"/>
    </row>
    <row r="31" spans="2:9" s="19" customFormat="1" ht="17.25" customHeight="1">
      <c r="B31" s="690"/>
      <c r="C31" s="693"/>
      <c r="D31" s="665"/>
      <c r="E31" s="512"/>
      <c r="F31" s="665"/>
      <c r="G31" s="512"/>
      <c r="H31" s="665"/>
      <c r="I31" s="512"/>
    </row>
    <row r="32" spans="2:9" s="19" customFormat="1" ht="17.25" customHeight="1">
      <c r="B32" s="690"/>
      <c r="C32" s="694"/>
      <c r="D32" s="666"/>
      <c r="E32" s="514"/>
      <c r="F32" s="666"/>
      <c r="G32" s="514"/>
      <c r="H32" s="666"/>
      <c r="I32" s="514"/>
    </row>
    <row r="33" spans="2:9" s="19" customFormat="1" ht="17.25" customHeight="1">
      <c r="B33" s="690"/>
      <c r="C33" s="695" t="s">
        <v>37</v>
      </c>
      <c r="D33" s="663"/>
      <c r="E33" s="664"/>
      <c r="F33" s="663"/>
      <c r="G33" s="664"/>
      <c r="H33" s="663"/>
      <c r="I33" s="664"/>
    </row>
    <row r="34" spans="2:9" s="19" customFormat="1" ht="17.25" customHeight="1">
      <c r="B34" s="690"/>
      <c r="C34" s="696"/>
      <c r="D34" s="665"/>
      <c r="E34" s="512"/>
      <c r="F34" s="665"/>
      <c r="G34" s="512"/>
      <c r="H34" s="665"/>
      <c r="I34" s="512"/>
    </row>
    <row r="35" spans="2:9" s="19" customFormat="1" ht="17.25" customHeight="1">
      <c r="B35" s="690"/>
      <c r="C35" s="696"/>
      <c r="D35" s="665"/>
      <c r="E35" s="512"/>
      <c r="F35" s="665"/>
      <c r="G35" s="512"/>
      <c r="H35" s="665"/>
      <c r="I35" s="512"/>
    </row>
    <row r="36" spans="2:9" s="19" customFormat="1" ht="17.25" customHeight="1">
      <c r="B36" s="690"/>
      <c r="C36" s="696"/>
      <c r="D36" s="665"/>
      <c r="E36" s="512"/>
      <c r="F36" s="665"/>
      <c r="G36" s="512"/>
      <c r="H36" s="665"/>
      <c r="I36" s="512"/>
    </row>
    <row r="37" spans="2:9" s="19" customFormat="1" ht="17.25" customHeight="1">
      <c r="B37" s="690"/>
      <c r="C37" s="697"/>
      <c r="D37" s="666"/>
      <c r="E37" s="514"/>
      <c r="F37" s="666"/>
      <c r="G37" s="514"/>
      <c r="H37" s="666"/>
      <c r="I37" s="514"/>
    </row>
    <row r="38" spans="2:9" s="19" customFormat="1" ht="24.95" customHeight="1" thickBot="1">
      <c r="B38" s="690"/>
      <c r="C38" s="28" t="s">
        <v>14</v>
      </c>
      <c r="D38" s="711" t="s">
        <v>44</v>
      </c>
      <c r="E38" s="712"/>
      <c r="F38" s="711" t="s">
        <v>44</v>
      </c>
      <c r="G38" s="712"/>
      <c r="H38" s="711" t="s">
        <v>44</v>
      </c>
      <c r="I38" s="712"/>
    </row>
    <row r="39" spans="2:9" s="19" customFormat="1" ht="19.5" customHeight="1">
      <c r="B39" s="689" t="s">
        <v>13</v>
      </c>
      <c r="C39" s="29" t="s">
        <v>12</v>
      </c>
      <c r="D39" s="213"/>
      <c r="E39" s="200" t="s">
        <v>117</v>
      </c>
      <c r="F39" s="213"/>
      <c r="G39" s="200" t="s">
        <v>117</v>
      </c>
      <c r="H39" s="213"/>
      <c r="I39" s="200" t="s">
        <v>117</v>
      </c>
    </row>
    <row r="40" spans="2:9" s="19" customFormat="1" ht="19.5" customHeight="1">
      <c r="B40" s="690"/>
      <c r="C40" s="30" t="s">
        <v>11</v>
      </c>
      <c r="D40" s="214"/>
      <c r="E40" s="199" t="s">
        <v>117</v>
      </c>
      <c r="F40" s="214"/>
      <c r="G40" s="199" t="s">
        <v>117</v>
      </c>
      <c r="H40" s="214"/>
      <c r="I40" s="199" t="s">
        <v>117</v>
      </c>
    </row>
    <row r="41" spans="2:9" s="19" customFormat="1" ht="19.5" customHeight="1">
      <c r="B41" s="690"/>
      <c r="C41" s="30" t="s">
        <v>10</v>
      </c>
      <c r="D41" s="313">
        <f>D39-D40</f>
        <v>0</v>
      </c>
      <c r="E41" s="199" t="s">
        <v>117</v>
      </c>
      <c r="F41" s="313">
        <f>F39-F40</f>
        <v>0</v>
      </c>
      <c r="G41" s="199" t="s">
        <v>117</v>
      </c>
      <c r="H41" s="313">
        <f>H39-H40</f>
        <v>0</v>
      </c>
      <c r="I41" s="199" t="s">
        <v>117</v>
      </c>
    </row>
    <row r="42" spans="2:9" s="19" customFormat="1" ht="17.25" customHeight="1">
      <c r="B42" s="690"/>
      <c r="C42" s="698" t="s">
        <v>153</v>
      </c>
      <c r="D42" s="663"/>
      <c r="E42" s="664"/>
      <c r="F42" s="663"/>
      <c r="G42" s="664"/>
      <c r="H42" s="663"/>
      <c r="I42" s="664"/>
    </row>
    <row r="43" spans="2:9" s="19" customFormat="1" ht="17.25" customHeight="1">
      <c r="B43" s="690"/>
      <c r="C43" s="699"/>
      <c r="D43" s="665"/>
      <c r="E43" s="512"/>
      <c r="F43" s="665"/>
      <c r="G43" s="512"/>
      <c r="H43" s="665"/>
      <c r="I43" s="512"/>
    </row>
    <row r="44" spans="2:9" s="19" customFormat="1" ht="17.25" customHeight="1">
      <c r="B44" s="690"/>
      <c r="C44" s="699"/>
      <c r="D44" s="665"/>
      <c r="E44" s="512"/>
      <c r="F44" s="665"/>
      <c r="G44" s="512"/>
      <c r="H44" s="665"/>
      <c r="I44" s="512"/>
    </row>
    <row r="45" spans="2:9" s="19" customFormat="1" ht="17.25" customHeight="1" thickBot="1">
      <c r="B45" s="691"/>
      <c r="C45" s="700"/>
      <c r="D45" s="667"/>
      <c r="E45" s="668"/>
      <c r="F45" s="667"/>
      <c r="G45" s="668"/>
      <c r="H45" s="667"/>
      <c r="I45" s="668"/>
    </row>
    <row r="46" spans="2:9" s="19" customFormat="1" ht="17.25" customHeight="1">
      <c r="B46" s="683" t="s">
        <v>225</v>
      </c>
      <c r="C46" s="684"/>
      <c r="D46" s="736"/>
      <c r="E46" s="737"/>
      <c r="F46" s="737"/>
      <c r="G46" s="737"/>
      <c r="H46" s="737"/>
      <c r="I46" s="738"/>
    </row>
    <row r="47" spans="2:9" s="19" customFormat="1" ht="17.25" customHeight="1">
      <c r="B47" s="685"/>
      <c r="C47" s="686"/>
      <c r="D47" s="615"/>
      <c r="E47" s="616"/>
      <c r="F47" s="616"/>
      <c r="G47" s="616"/>
      <c r="H47" s="616"/>
      <c r="I47" s="617"/>
    </row>
    <row r="48" spans="2:9" s="19" customFormat="1" ht="17.25" customHeight="1">
      <c r="B48" s="687"/>
      <c r="C48" s="688"/>
      <c r="D48" s="618"/>
      <c r="E48" s="619"/>
      <c r="F48" s="619"/>
      <c r="G48" s="619"/>
      <c r="H48" s="619"/>
      <c r="I48" s="620"/>
    </row>
    <row r="49" spans="2:11" s="19" customFormat="1" ht="27.6" customHeight="1">
      <c r="B49" s="761" t="s">
        <v>226</v>
      </c>
      <c r="C49" s="761"/>
      <c r="D49" s="761"/>
      <c r="E49" s="761"/>
      <c r="F49" s="761"/>
      <c r="G49" s="761"/>
      <c r="H49" s="761"/>
      <c r="I49" s="761"/>
    </row>
    <row r="50" spans="2:11" ht="6.75" customHeight="1"/>
    <row r="51" spans="2:11" ht="21" customHeight="1">
      <c r="B51" s="740" t="s">
        <v>49</v>
      </c>
      <c r="C51" s="740"/>
      <c r="D51" s="740"/>
      <c r="E51" s="740"/>
      <c r="F51" s="740"/>
      <c r="G51" s="740"/>
      <c r="H51" s="740"/>
      <c r="I51" s="740"/>
      <c r="K51" s="277" t="s">
        <v>188</v>
      </c>
    </row>
    <row r="52" spans="2:11" s="19" customFormat="1" ht="17.25" customHeight="1">
      <c r="B52" s="749" t="s">
        <v>64</v>
      </c>
      <c r="C52" s="749"/>
      <c r="D52" s="749"/>
      <c r="E52" s="749"/>
      <c r="F52" s="749"/>
      <c r="G52" s="749"/>
      <c r="H52" s="739"/>
      <c r="I52" s="739"/>
    </row>
    <row r="53" spans="2:11" s="19" customFormat="1" ht="18" customHeight="1">
      <c r="B53" s="748" t="s">
        <v>38</v>
      </c>
      <c r="C53" s="703"/>
      <c r="D53" s="730" t="s">
        <v>66</v>
      </c>
      <c r="E53" s="731"/>
      <c r="F53" s="732"/>
      <c r="G53" s="746" t="s">
        <v>5</v>
      </c>
      <c r="H53" s="730" t="s">
        <v>20</v>
      </c>
      <c r="I53" s="732"/>
    </row>
    <row r="54" spans="2:11" s="19" customFormat="1" ht="30.75" customHeight="1">
      <c r="B54" s="704"/>
      <c r="C54" s="705"/>
      <c r="D54" s="752"/>
      <c r="E54" s="753"/>
      <c r="F54" s="754"/>
      <c r="G54" s="747"/>
      <c r="H54" s="750" t="s">
        <v>19</v>
      </c>
      <c r="I54" s="751"/>
    </row>
    <row r="55" spans="2:11" s="19" customFormat="1" ht="14.25" customHeight="1">
      <c r="B55" s="702" t="s">
        <v>6</v>
      </c>
      <c r="C55" s="703"/>
      <c r="D55" s="708" t="s">
        <v>18</v>
      </c>
      <c r="E55" s="709"/>
      <c r="F55" s="709"/>
      <c r="G55" s="709"/>
      <c r="H55" s="709"/>
      <c r="I55" s="710"/>
    </row>
    <row r="56" spans="2:11" s="19" customFormat="1" ht="16.5" customHeight="1">
      <c r="B56" s="704"/>
      <c r="C56" s="705"/>
      <c r="D56" s="743"/>
      <c r="E56" s="744"/>
      <c r="F56" s="744"/>
      <c r="G56" s="744"/>
      <c r="H56" s="744"/>
      <c r="I56" s="745"/>
    </row>
    <row r="57" spans="2:11" s="19" customFormat="1" ht="18" customHeight="1">
      <c r="B57" s="706"/>
      <c r="C57" s="707"/>
      <c r="D57" s="44" t="s">
        <v>31</v>
      </c>
      <c r="E57" s="724"/>
      <c r="F57" s="725"/>
      <c r="G57" s="45" t="s">
        <v>32</v>
      </c>
      <c r="H57" s="726"/>
      <c r="I57" s="727"/>
    </row>
    <row r="58" spans="2:11" s="19" customFormat="1" ht="18" customHeight="1">
      <c r="B58" s="702" t="s">
        <v>7</v>
      </c>
      <c r="C58" s="703"/>
      <c r="D58" s="715" t="s">
        <v>17</v>
      </c>
      <c r="E58" s="716"/>
      <c r="F58" s="717"/>
      <c r="G58" s="741" t="s">
        <v>8</v>
      </c>
      <c r="H58" s="713" t="s">
        <v>16</v>
      </c>
      <c r="I58" s="714"/>
    </row>
    <row r="59" spans="2:11" s="19" customFormat="1" ht="18" customHeight="1">
      <c r="B59" s="704"/>
      <c r="C59" s="705"/>
      <c r="D59" s="718"/>
      <c r="E59" s="719"/>
      <c r="F59" s="720"/>
      <c r="G59" s="742"/>
      <c r="H59" s="211" t="s">
        <v>15</v>
      </c>
      <c r="I59" s="311"/>
    </row>
    <row r="60" spans="2:11" s="19" customFormat="1" ht="18" customHeight="1">
      <c r="B60" s="702" t="s">
        <v>41</v>
      </c>
      <c r="C60" s="703"/>
      <c r="D60" s="730"/>
      <c r="E60" s="731"/>
      <c r="F60" s="731"/>
      <c r="G60" s="731"/>
      <c r="H60" s="731"/>
      <c r="I60" s="732"/>
    </row>
    <row r="61" spans="2:11" s="19" customFormat="1" ht="18" customHeight="1">
      <c r="B61" s="706"/>
      <c r="C61" s="707"/>
      <c r="D61" s="733"/>
      <c r="E61" s="734"/>
      <c r="F61" s="734"/>
      <c r="G61" s="734"/>
      <c r="H61" s="734"/>
      <c r="I61" s="735"/>
    </row>
    <row r="62" spans="2:11" s="19" customFormat="1" ht="3" customHeight="1">
      <c r="B62" s="20"/>
      <c r="C62" s="20"/>
      <c r="D62" s="11"/>
      <c r="E62" s="11"/>
      <c r="F62" s="11"/>
      <c r="G62" s="107"/>
      <c r="H62" s="107"/>
      <c r="I62" s="107"/>
    </row>
    <row r="63" spans="2:11" s="19" customFormat="1" ht="24" customHeight="1">
      <c r="B63" s="21"/>
      <c r="C63" s="22"/>
      <c r="D63" s="238" t="s">
        <v>186</v>
      </c>
      <c r="E63" s="46" t="s">
        <v>71</v>
      </c>
      <c r="F63" s="680"/>
      <c r="G63" s="681"/>
      <c r="H63" s="681"/>
      <c r="I63" s="682"/>
    </row>
    <row r="64" spans="2:11" s="19" customFormat="1" ht="17.25" customHeight="1">
      <c r="B64" s="23"/>
      <c r="C64" s="24"/>
      <c r="D64" s="47" t="s">
        <v>73</v>
      </c>
      <c r="E64" s="212"/>
      <c r="F64" s="48" t="s">
        <v>43</v>
      </c>
      <c r="G64" s="49" t="s">
        <v>72</v>
      </c>
      <c r="H64" s="728"/>
      <c r="I64" s="729"/>
    </row>
    <row r="65" spans="2:9" s="19" customFormat="1" ht="15" customHeight="1">
      <c r="B65" s="23"/>
      <c r="C65" s="24"/>
      <c r="D65" s="669" t="s">
        <v>74</v>
      </c>
      <c r="E65" s="673"/>
      <c r="F65" s="674"/>
      <c r="G65" s="674"/>
      <c r="H65" s="674"/>
      <c r="I65" s="675"/>
    </row>
    <row r="66" spans="2:9" s="19" customFormat="1" ht="15" customHeight="1">
      <c r="B66" s="704"/>
      <c r="C66" s="705"/>
      <c r="D66" s="670"/>
      <c r="E66" s="676"/>
      <c r="F66" s="677"/>
      <c r="G66" s="677"/>
      <c r="H66" s="677"/>
      <c r="I66" s="678"/>
    </row>
    <row r="67" spans="2:9" s="19" customFormat="1" ht="15" customHeight="1">
      <c r="B67" s="704" t="s">
        <v>34</v>
      </c>
      <c r="C67" s="705"/>
      <c r="D67" s="671" t="s">
        <v>138</v>
      </c>
      <c r="E67" s="673"/>
      <c r="F67" s="674"/>
      <c r="G67" s="674"/>
      <c r="H67" s="674"/>
      <c r="I67" s="675"/>
    </row>
    <row r="68" spans="2:9" s="19" customFormat="1" ht="15" customHeight="1">
      <c r="B68" s="704" t="s">
        <v>40</v>
      </c>
      <c r="C68" s="705"/>
      <c r="D68" s="672"/>
      <c r="E68" s="679"/>
      <c r="F68" s="619"/>
      <c r="G68" s="619"/>
      <c r="H68" s="619"/>
      <c r="I68" s="620"/>
    </row>
    <row r="69" spans="2:9" s="19" customFormat="1" ht="24" customHeight="1">
      <c r="B69" s="23"/>
      <c r="C69" s="24"/>
      <c r="D69" s="99" t="s">
        <v>208</v>
      </c>
      <c r="E69" s="46" t="s">
        <v>71</v>
      </c>
      <c r="F69" s="680"/>
      <c r="G69" s="681"/>
      <c r="H69" s="681"/>
      <c r="I69" s="682"/>
    </row>
    <row r="70" spans="2:9" s="19" customFormat="1" ht="17.25" customHeight="1">
      <c r="B70" s="23"/>
      <c r="C70" s="24"/>
      <c r="D70" s="47" t="s">
        <v>73</v>
      </c>
      <c r="E70" s="212"/>
      <c r="F70" s="48" t="s">
        <v>43</v>
      </c>
      <c r="G70" s="49" t="s">
        <v>72</v>
      </c>
      <c r="H70" s="728"/>
      <c r="I70" s="729"/>
    </row>
    <row r="71" spans="2:9" s="19" customFormat="1" ht="15" customHeight="1">
      <c r="B71" s="23"/>
      <c r="C71" s="24"/>
      <c r="D71" s="669" t="s">
        <v>75</v>
      </c>
      <c r="E71" s="673"/>
      <c r="F71" s="674"/>
      <c r="G71" s="674"/>
      <c r="H71" s="674"/>
      <c r="I71" s="675"/>
    </row>
    <row r="72" spans="2:9" s="19" customFormat="1" ht="15" customHeight="1">
      <c r="B72" s="23"/>
      <c r="C72" s="24"/>
      <c r="D72" s="670"/>
      <c r="E72" s="676"/>
      <c r="F72" s="677"/>
      <c r="G72" s="677"/>
      <c r="H72" s="677"/>
      <c r="I72" s="678"/>
    </row>
    <row r="73" spans="2:9" s="19" customFormat="1" ht="15" customHeight="1">
      <c r="B73" s="23"/>
      <c r="C73" s="24"/>
      <c r="D73" s="671" t="s">
        <v>138</v>
      </c>
      <c r="E73" s="673"/>
      <c r="F73" s="674"/>
      <c r="G73" s="674"/>
      <c r="H73" s="674"/>
      <c r="I73" s="675"/>
    </row>
    <row r="74" spans="2:9" s="19" customFormat="1" ht="15" customHeight="1">
      <c r="B74" s="25"/>
      <c r="C74" s="26"/>
      <c r="D74" s="672"/>
      <c r="E74" s="679"/>
      <c r="F74" s="619"/>
      <c r="G74" s="619"/>
      <c r="H74" s="619"/>
      <c r="I74" s="620"/>
    </row>
    <row r="75" spans="2:9" s="19" customFormat="1" ht="3" customHeight="1">
      <c r="B75" s="20"/>
      <c r="C75" s="20"/>
      <c r="D75" s="107"/>
      <c r="E75" s="107"/>
      <c r="F75" s="107"/>
      <c r="G75" s="107"/>
      <c r="H75" s="107"/>
      <c r="I75" s="107"/>
    </row>
    <row r="76" spans="2:9" s="19" customFormat="1" ht="20.100000000000001" customHeight="1">
      <c r="B76" s="701" t="s">
        <v>42</v>
      </c>
      <c r="C76" s="27"/>
      <c r="D76" s="721" t="s">
        <v>166</v>
      </c>
      <c r="E76" s="722"/>
      <c r="F76" s="721" t="s">
        <v>187</v>
      </c>
      <c r="G76" s="722"/>
      <c r="H76" s="723" t="s">
        <v>207</v>
      </c>
      <c r="I76" s="722"/>
    </row>
    <row r="77" spans="2:9" s="19" customFormat="1" ht="17.25" customHeight="1">
      <c r="B77" s="690"/>
      <c r="C77" s="695" t="s">
        <v>61</v>
      </c>
      <c r="D77" s="663"/>
      <c r="E77" s="664"/>
      <c r="F77" s="663"/>
      <c r="G77" s="664"/>
      <c r="H77" s="663"/>
      <c r="I77" s="664"/>
    </row>
    <row r="78" spans="2:9" s="19" customFormat="1" ht="17.25" customHeight="1">
      <c r="B78" s="690"/>
      <c r="C78" s="696"/>
      <c r="D78" s="665"/>
      <c r="E78" s="512"/>
      <c r="F78" s="665"/>
      <c r="G78" s="512"/>
      <c r="H78" s="665"/>
      <c r="I78" s="512"/>
    </row>
    <row r="79" spans="2:9" s="19" customFormat="1" ht="17.25" customHeight="1">
      <c r="B79" s="690"/>
      <c r="C79" s="696"/>
      <c r="D79" s="665"/>
      <c r="E79" s="512"/>
      <c r="F79" s="665"/>
      <c r="G79" s="512"/>
      <c r="H79" s="665"/>
      <c r="I79" s="512"/>
    </row>
    <row r="80" spans="2:9" s="19" customFormat="1" ht="17.25" customHeight="1">
      <c r="B80" s="690"/>
      <c r="C80" s="696"/>
      <c r="D80" s="665"/>
      <c r="E80" s="512"/>
      <c r="F80" s="665"/>
      <c r="G80" s="512"/>
      <c r="H80" s="665"/>
      <c r="I80" s="512"/>
    </row>
    <row r="81" spans="2:9" s="19" customFormat="1" ht="17.25" customHeight="1">
      <c r="B81" s="690"/>
      <c r="C81" s="697"/>
      <c r="D81" s="666"/>
      <c r="E81" s="514"/>
      <c r="F81" s="666"/>
      <c r="G81" s="514"/>
      <c r="H81" s="666"/>
      <c r="I81" s="514"/>
    </row>
    <row r="82" spans="2:9" s="19" customFormat="1" ht="17.25" customHeight="1">
      <c r="B82" s="690"/>
      <c r="C82" s="695" t="s">
        <v>37</v>
      </c>
      <c r="D82" s="663"/>
      <c r="E82" s="664"/>
      <c r="F82" s="663"/>
      <c r="G82" s="664"/>
      <c r="H82" s="663"/>
      <c r="I82" s="664"/>
    </row>
    <row r="83" spans="2:9" s="19" customFormat="1" ht="17.25" customHeight="1">
      <c r="B83" s="690"/>
      <c r="C83" s="696"/>
      <c r="D83" s="665"/>
      <c r="E83" s="512"/>
      <c r="F83" s="665"/>
      <c r="G83" s="512"/>
      <c r="H83" s="665"/>
      <c r="I83" s="512"/>
    </row>
    <row r="84" spans="2:9" s="19" customFormat="1" ht="17.25" customHeight="1">
      <c r="B84" s="690"/>
      <c r="C84" s="696"/>
      <c r="D84" s="665"/>
      <c r="E84" s="512"/>
      <c r="F84" s="665"/>
      <c r="G84" s="512"/>
      <c r="H84" s="665"/>
      <c r="I84" s="512"/>
    </row>
    <row r="85" spans="2:9" s="19" customFormat="1" ht="17.25" customHeight="1">
      <c r="B85" s="690"/>
      <c r="C85" s="696"/>
      <c r="D85" s="665"/>
      <c r="E85" s="512"/>
      <c r="F85" s="665"/>
      <c r="G85" s="512"/>
      <c r="H85" s="665"/>
      <c r="I85" s="512"/>
    </row>
    <row r="86" spans="2:9" s="19" customFormat="1" ht="17.25" customHeight="1">
      <c r="B86" s="690"/>
      <c r="C86" s="697"/>
      <c r="D86" s="666"/>
      <c r="E86" s="514"/>
      <c r="F86" s="666"/>
      <c r="G86" s="514"/>
      <c r="H86" s="666"/>
      <c r="I86" s="514"/>
    </row>
    <row r="87" spans="2:9" s="19" customFormat="1" ht="24.95" customHeight="1" thickBot="1">
      <c r="B87" s="690"/>
      <c r="C87" s="28" t="s">
        <v>14</v>
      </c>
      <c r="D87" s="711" t="s">
        <v>44</v>
      </c>
      <c r="E87" s="712"/>
      <c r="F87" s="711" t="s">
        <v>44</v>
      </c>
      <c r="G87" s="712"/>
      <c r="H87" s="711" t="s">
        <v>44</v>
      </c>
      <c r="I87" s="712"/>
    </row>
    <row r="88" spans="2:9" s="19" customFormat="1" ht="19.5" customHeight="1">
      <c r="B88" s="689" t="s">
        <v>13</v>
      </c>
      <c r="C88" s="29" t="s">
        <v>12</v>
      </c>
      <c r="D88" s="213"/>
      <c r="E88" s="200" t="s">
        <v>117</v>
      </c>
      <c r="F88" s="213"/>
      <c r="G88" s="200" t="s">
        <v>117</v>
      </c>
      <c r="H88" s="213"/>
      <c r="I88" s="200" t="s">
        <v>117</v>
      </c>
    </row>
    <row r="89" spans="2:9" s="19" customFormat="1" ht="19.5" customHeight="1">
      <c r="B89" s="690"/>
      <c r="C89" s="30" t="s">
        <v>11</v>
      </c>
      <c r="D89" s="214"/>
      <c r="E89" s="199" t="s">
        <v>117</v>
      </c>
      <c r="F89" s="214"/>
      <c r="G89" s="199" t="s">
        <v>117</v>
      </c>
      <c r="H89" s="214"/>
      <c r="I89" s="199" t="s">
        <v>117</v>
      </c>
    </row>
    <row r="90" spans="2:9" s="19" customFormat="1" ht="19.5" customHeight="1">
      <c r="B90" s="690"/>
      <c r="C90" s="30" t="s">
        <v>10</v>
      </c>
      <c r="D90" s="313">
        <f>D88-D89</f>
        <v>0</v>
      </c>
      <c r="E90" s="199" t="s">
        <v>117</v>
      </c>
      <c r="F90" s="313">
        <f>F88-F89</f>
        <v>0</v>
      </c>
      <c r="G90" s="199" t="s">
        <v>117</v>
      </c>
      <c r="H90" s="313">
        <f>H88-H89</f>
        <v>0</v>
      </c>
      <c r="I90" s="199" t="s">
        <v>117</v>
      </c>
    </row>
    <row r="91" spans="2:9" s="19" customFormat="1" ht="17.25" customHeight="1">
      <c r="B91" s="690"/>
      <c r="C91" s="698" t="s">
        <v>153</v>
      </c>
      <c r="D91" s="663"/>
      <c r="E91" s="664"/>
      <c r="F91" s="663"/>
      <c r="G91" s="664"/>
      <c r="H91" s="663"/>
      <c r="I91" s="664"/>
    </row>
    <row r="92" spans="2:9" s="19" customFormat="1" ht="17.25" customHeight="1">
      <c r="B92" s="690"/>
      <c r="C92" s="699"/>
      <c r="D92" s="665"/>
      <c r="E92" s="512"/>
      <c r="F92" s="665"/>
      <c r="G92" s="512"/>
      <c r="H92" s="665"/>
      <c r="I92" s="512"/>
    </row>
    <row r="93" spans="2:9" s="19" customFormat="1" ht="17.25" customHeight="1">
      <c r="B93" s="690"/>
      <c r="C93" s="699"/>
      <c r="D93" s="665"/>
      <c r="E93" s="512"/>
      <c r="F93" s="665"/>
      <c r="G93" s="512"/>
      <c r="H93" s="665"/>
      <c r="I93" s="512"/>
    </row>
    <row r="94" spans="2:9" s="19" customFormat="1" ht="17.25" customHeight="1" thickBot="1">
      <c r="B94" s="691"/>
      <c r="C94" s="700"/>
      <c r="D94" s="667"/>
      <c r="E94" s="668"/>
      <c r="F94" s="667"/>
      <c r="G94" s="668"/>
      <c r="H94" s="667"/>
      <c r="I94" s="668"/>
    </row>
    <row r="95" spans="2:9" s="19" customFormat="1" ht="17.25" customHeight="1">
      <c r="B95" s="755" t="s">
        <v>9</v>
      </c>
      <c r="C95" s="756"/>
      <c r="D95" s="736"/>
      <c r="E95" s="737"/>
      <c r="F95" s="737"/>
      <c r="G95" s="737"/>
      <c r="H95" s="737"/>
      <c r="I95" s="738"/>
    </row>
    <row r="96" spans="2:9" s="19" customFormat="1" ht="17.25" customHeight="1">
      <c r="B96" s="757"/>
      <c r="C96" s="758"/>
      <c r="D96" s="615"/>
      <c r="E96" s="616"/>
      <c r="F96" s="616"/>
      <c r="G96" s="616"/>
      <c r="H96" s="616"/>
      <c r="I96" s="617"/>
    </row>
    <row r="97" spans="2:11" s="19" customFormat="1" ht="17.25" customHeight="1">
      <c r="B97" s="759"/>
      <c r="C97" s="760"/>
      <c r="D97" s="618"/>
      <c r="E97" s="619"/>
      <c r="F97" s="619"/>
      <c r="G97" s="619"/>
      <c r="H97" s="619"/>
      <c r="I97" s="620"/>
    </row>
    <row r="98" spans="2:11" ht="6.75" customHeight="1"/>
    <row r="99" spans="2:11" ht="21" customHeight="1">
      <c r="B99" s="740" t="s">
        <v>49</v>
      </c>
      <c r="C99" s="740"/>
      <c r="D99" s="740"/>
      <c r="E99" s="740"/>
      <c r="F99" s="740"/>
      <c r="G99" s="740"/>
      <c r="H99" s="740"/>
      <c r="I99" s="740"/>
      <c r="K99" s="277" t="s">
        <v>188</v>
      </c>
    </row>
    <row r="100" spans="2:11" s="19" customFormat="1" ht="17.25" customHeight="1">
      <c r="B100" s="749" t="s">
        <v>64</v>
      </c>
      <c r="C100" s="749"/>
      <c r="D100" s="749"/>
      <c r="E100" s="749"/>
      <c r="F100" s="749"/>
      <c r="G100" s="749"/>
      <c r="H100" s="739"/>
      <c r="I100" s="739"/>
    </row>
    <row r="101" spans="2:11" s="19" customFormat="1" ht="18" customHeight="1">
      <c r="B101" s="748" t="s">
        <v>38</v>
      </c>
      <c r="C101" s="703"/>
      <c r="D101" s="730" t="s">
        <v>66</v>
      </c>
      <c r="E101" s="731"/>
      <c r="F101" s="732"/>
      <c r="G101" s="746" t="s">
        <v>5</v>
      </c>
      <c r="H101" s="730" t="s">
        <v>20</v>
      </c>
      <c r="I101" s="732"/>
    </row>
    <row r="102" spans="2:11" s="19" customFormat="1" ht="30.75" customHeight="1">
      <c r="B102" s="704"/>
      <c r="C102" s="705"/>
      <c r="D102" s="752"/>
      <c r="E102" s="753"/>
      <c r="F102" s="754"/>
      <c r="G102" s="747"/>
      <c r="H102" s="750" t="s">
        <v>19</v>
      </c>
      <c r="I102" s="751"/>
    </row>
    <row r="103" spans="2:11" s="19" customFormat="1" ht="14.25" customHeight="1">
      <c r="B103" s="702" t="s">
        <v>6</v>
      </c>
      <c r="C103" s="703"/>
      <c r="D103" s="708" t="s">
        <v>18</v>
      </c>
      <c r="E103" s="709"/>
      <c r="F103" s="709"/>
      <c r="G103" s="709"/>
      <c r="H103" s="709"/>
      <c r="I103" s="710"/>
    </row>
    <row r="104" spans="2:11" s="19" customFormat="1" ht="16.5" customHeight="1">
      <c r="B104" s="704"/>
      <c r="C104" s="705"/>
      <c r="D104" s="743"/>
      <c r="E104" s="744"/>
      <c r="F104" s="744"/>
      <c r="G104" s="744"/>
      <c r="H104" s="744"/>
      <c r="I104" s="745"/>
    </row>
    <row r="105" spans="2:11" s="19" customFormat="1" ht="18" customHeight="1">
      <c r="B105" s="706"/>
      <c r="C105" s="707"/>
      <c r="D105" s="44" t="s">
        <v>31</v>
      </c>
      <c r="E105" s="724"/>
      <c r="F105" s="725"/>
      <c r="G105" s="45" t="s">
        <v>32</v>
      </c>
      <c r="H105" s="726"/>
      <c r="I105" s="727"/>
    </row>
    <row r="106" spans="2:11" s="19" customFormat="1" ht="18" customHeight="1">
      <c r="B106" s="702" t="s">
        <v>7</v>
      </c>
      <c r="C106" s="703"/>
      <c r="D106" s="715" t="s">
        <v>17</v>
      </c>
      <c r="E106" s="716"/>
      <c r="F106" s="717"/>
      <c r="G106" s="741" t="s">
        <v>8</v>
      </c>
      <c r="H106" s="713" t="s">
        <v>16</v>
      </c>
      <c r="I106" s="714"/>
    </row>
    <row r="107" spans="2:11" s="19" customFormat="1" ht="18" customHeight="1">
      <c r="B107" s="704"/>
      <c r="C107" s="705"/>
      <c r="D107" s="718"/>
      <c r="E107" s="719"/>
      <c r="F107" s="720"/>
      <c r="G107" s="742"/>
      <c r="H107" s="211" t="s">
        <v>15</v>
      </c>
      <c r="I107" s="311"/>
    </row>
    <row r="108" spans="2:11" s="19" customFormat="1" ht="18" customHeight="1">
      <c r="B108" s="702" t="s">
        <v>41</v>
      </c>
      <c r="C108" s="703"/>
      <c r="D108" s="730"/>
      <c r="E108" s="731"/>
      <c r="F108" s="731"/>
      <c r="G108" s="731"/>
      <c r="H108" s="731"/>
      <c r="I108" s="732"/>
    </row>
    <row r="109" spans="2:11" s="19" customFormat="1" ht="18" customHeight="1">
      <c r="B109" s="706"/>
      <c r="C109" s="707"/>
      <c r="D109" s="733"/>
      <c r="E109" s="734"/>
      <c r="F109" s="734"/>
      <c r="G109" s="734"/>
      <c r="H109" s="734"/>
      <c r="I109" s="735"/>
    </row>
    <row r="110" spans="2:11" s="19" customFormat="1" ht="3" customHeight="1">
      <c r="B110" s="20"/>
      <c r="C110" s="20"/>
      <c r="D110" s="11"/>
      <c r="E110" s="11"/>
      <c r="F110" s="11"/>
      <c r="G110" s="107"/>
      <c r="H110" s="107"/>
      <c r="I110" s="107"/>
    </row>
    <row r="111" spans="2:11" s="19" customFormat="1" ht="24" customHeight="1">
      <c r="B111" s="21"/>
      <c r="C111" s="22"/>
      <c r="D111" s="238" t="s">
        <v>186</v>
      </c>
      <c r="E111" s="46" t="s">
        <v>71</v>
      </c>
      <c r="F111" s="680"/>
      <c r="G111" s="681"/>
      <c r="H111" s="681"/>
      <c r="I111" s="682"/>
    </row>
    <row r="112" spans="2:11" s="19" customFormat="1" ht="17.25" customHeight="1">
      <c r="B112" s="23"/>
      <c r="C112" s="24"/>
      <c r="D112" s="47" t="s">
        <v>73</v>
      </c>
      <c r="E112" s="212"/>
      <c r="F112" s="48" t="s">
        <v>43</v>
      </c>
      <c r="G112" s="49" t="s">
        <v>72</v>
      </c>
      <c r="H112" s="728"/>
      <c r="I112" s="729"/>
    </row>
    <row r="113" spans="2:9" s="19" customFormat="1" ht="15" customHeight="1">
      <c r="B113" s="23"/>
      <c r="C113" s="24"/>
      <c r="D113" s="669" t="s">
        <v>74</v>
      </c>
      <c r="E113" s="673"/>
      <c r="F113" s="674"/>
      <c r="G113" s="674"/>
      <c r="H113" s="674"/>
      <c r="I113" s="675"/>
    </row>
    <row r="114" spans="2:9" s="19" customFormat="1" ht="15" customHeight="1">
      <c r="B114" s="704"/>
      <c r="C114" s="705"/>
      <c r="D114" s="670"/>
      <c r="E114" s="676"/>
      <c r="F114" s="677"/>
      <c r="G114" s="677"/>
      <c r="H114" s="677"/>
      <c r="I114" s="678"/>
    </row>
    <row r="115" spans="2:9" s="19" customFormat="1" ht="15" customHeight="1">
      <c r="B115" s="704" t="s">
        <v>34</v>
      </c>
      <c r="C115" s="705"/>
      <c r="D115" s="671" t="s">
        <v>138</v>
      </c>
      <c r="E115" s="673"/>
      <c r="F115" s="674"/>
      <c r="G115" s="674"/>
      <c r="H115" s="674"/>
      <c r="I115" s="675"/>
    </row>
    <row r="116" spans="2:9" s="19" customFormat="1" ht="15" customHeight="1">
      <c r="B116" s="704" t="s">
        <v>40</v>
      </c>
      <c r="C116" s="705"/>
      <c r="D116" s="672"/>
      <c r="E116" s="679"/>
      <c r="F116" s="619"/>
      <c r="G116" s="619"/>
      <c r="H116" s="619"/>
      <c r="I116" s="620"/>
    </row>
    <row r="117" spans="2:9" s="19" customFormat="1" ht="24" customHeight="1">
      <c r="B117" s="23"/>
      <c r="C117" s="24"/>
      <c r="D117" s="99" t="s">
        <v>208</v>
      </c>
      <c r="E117" s="46" t="s">
        <v>71</v>
      </c>
      <c r="F117" s="680"/>
      <c r="G117" s="681"/>
      <c r="H117" s="681"/>
      <c r="I117" s="682"/>
    </row>
    <row r="118" spans="2:9" s="19" customFormat="1" ht="17.25" customHeight="1">
      <c r="B118" s="23"/>
      <c r="C118" s="24"/>
      <c r="D118" s="47" t="s">
        <v>73</v>
      </c>
      <c r="E118" s="212"/>
      <c r="F118" s="48" t="s">
        <v>43</v>
      </c>
      <c r="G118" s="49" t="s">
        <v>72</v>
      </c>
      <c r="H118" s="728"/>
      <c r="I118" s="729"/>
    </row>
    <row r="119" spans="2:9" s="19" customFormat="1" ht="15" customHeight="1">
      <c r="B119" s="23"/>
      <c r="C119" s="24"/>
      <c r="D119" s="669" t="s">
        <v>75</v>
      </c>
      <c r="E119" s="673"/>
      <c r="F119" s="674"/>
      <c r="G119" s="674"/>
      <c r="H119" s="674"/>
      <c r="I119" s="675"/>
    </row>
    <row r="120" spans="2:9" s="19" customFormat="1" ht="15" customHeight="1">
      <c r="B120" s="23"/>
      <c r="C120" s="24"/>
      <c r="D120" s="670"/>
      <c r="E120" s="676"/>
      <c r="F120" s="677"/>
      <c r="G120" s="677"/>
      <c r="H120" s="677"/>
      <c r="I120" s="678"/>
    </row>
    <row r="121" spans="2:9" s="19" customFormat="1" ht="15" customHeight="1">
      <c r="B121" s="23"/>
      <c r="C121" s="24"/>
      <c r="D121" s="671" t="s">
        <v>138</v>
      </c>
      <c r="E121" s="673"/>
      <c r="F121" s="674"/>
      <c r="G121" s="674"/>
      <c r="H121" s="674"/>
      <c r="I121" s="675"/>
    </row>
    <row r="122" spans="2:9" s="19" customFormat="1" ht="15" customHeight="1">
      <c r="B122" s="25"/>
      <c r="C122" s="26"/>
      <c r="D122" s="672"/>
      <c r="E122" s="679"/>
      <c r="F122" s="619"/>
      <c r="G122" s="619"/>
      <c r="H122" s="619"/>
      <c r="I122" s="620"/>
    </row>
    <row r="123" spans="2:9" s="19" customFormat="1" ht="3" customHeight="1">
      <c r="B123" s="20"/>
      <c r="C123" s="20"/>
      <c r="D123" s="107"/>
      <c r="E123" s="107"/>
      <c r="F123" s="107"/>
      <c r="G123" s="107"/>
      <c r="H123" s="107"/>
      <c r="I123" s="107"/>
    </row>
    <row r="124" spans="2:9" s="19" customFormat="1" ht="20.100000000000001" customHeight="1">
      <c r="B124" s="701" t="s">
        <v>42</v>
      </c>
      <c r="C124" s="27"/>
      <c r="D124" s="721" t="s">
        <v>166</v>
      </c>
      <c r="E124" s="722"/>
      <c r="F124" s="721" t="s">
        <v>187</v>
      </c>
      <c r="G124" s="722"/>
      <c r="H124" s="723" t="s">
        <v>207</v>
      </c>
      <c r="I124" s="722"/>
    </row>
    <row r="125" spans="2:9" s="19" customFormat="1" ht="17.25" customHeight="1">
      <c r="B125" s="690"/>
      <c r="C125" s="695" t="s">
        <v>61</v>
      </c>
      <c r="D125" s="663"/>
      <c r="E125" s="664"/>
      <c r="F125" s="663"/>
      <c r="G125" s="664"/>
      <c r="H125" s="663"/>
      <c r="I125" s="664"/>
    </row>
    <row r="126" spans="2:9" s="19" customFormat="1" ht="17.25" customHeight="1">
      <c r="B126" s="690"/>
      <c r="C126" s="696"/>
      <c r="D126" s="665"/>
      <c r="E126" s="512"/>
      <c r="F126" s="665"/>
      <c r="G126" s="512"/>
      <c r="H126" s="665"/>
      <c r="I126" s="512"/>
    </row>
    <row r="127" spans="2:9" s="19" customFormat="1" ht="17.25" customHeight="1">
      <c r="B127" s="690"/>
      <c r="C127" s="696"/>
      <c r="D127" s="665"/>
      <c r="E127" s="512"/>
      <c r="F127" s="665"/>
      <c r="G127" s="512"/>
      <c r="H127" s="665"/>
      <c r="I127" s="512"/>
    </row>
    <row r="128" spans="2:9" s="19" customFormat="1" ht="17.25" customHeight="1">
      <c r="B128" s="690"/>
      <c r="C128" s="696"/>
      <c r="D128" s="665"/>
      <c r="E128" s="512"/>
      <c r="F128" s="665"/>
      <c r="G128" s="512"/>
      <c r="H128" s="665"/>
      <c r="I128" s="512"/>
    </row>
    <row r="129" spans="2:9" s="19" customFormat="1" ht="17.25" customHeight="1">
      <c r="B129" s="690"/>
      <c r="C129" s="697"/>
      <c r="D129" s="666"/>
      <c r="E129" s="514"/>
      <c r="F129" s="666"/>
      <c r="G129" s="514"/>
      <c r="H129" s="666"/>
      <c r="I129" s="514"/>
    </row>
    <row r="130" spans="2:9" s="19" customFormat="1" ht="17.25" customHeight="1">
      <c r="B130" s="690"/>
      <c r="C130" s="695" t="s">
        <v>37</v>
      </c>
      <c r="D130" s="663"/>
      <c r="E130" s="664"/>
      <c r="F130" s="663"/>
      <c r="G130" s="664"/>
      <c r="H130" s="663"/>
      <c r="I130" s="664"/>
    </row>
    <row r="131" spans="2:9" s="19" customFormat="1" ht="17.25" customHeight="1">
      <c r="B131" s="690"/>
      <c r="C131" s="696"/>
      <c r="D131" s="665"/>
      <c r="E131" s="512"/>
      <c r="F131" s="665"/>
      <c r="G131" s="512"/>
      <c r="H131" s="665"/>
      <c r="I131" s="512"/>
    </row>
    <row r="132" spans="2:9" s="19" customFormat="1" ht="17.25" customHeight="1">
      <c r="B132" s="690"/>
      <c r="C132" s="696"/>
      <c r="D132" s="665"/>
      <c r="E132" s="512"/>
      <c r="F132" s="665"/>
      <c r="G132" s="512"/>
      <c r="H132" s="665"/>
      <c r="I132" s="512"/>
    </row>
    <row r="133" spans="2:9" s="19" customFormat="1" ht="17.25" customHeight="1">
      <c r="B133" s="690"/>
      <c r="C133" s="696"/>
      <c r="D133" s="665"/>
      <c r="E133" s="512"/>
      <c r="F133" s="665"/>
      <c r="G133" s="512"/>
      <c r="H133" s="665"/>
      <c r="I133" s="512"/>
    </row>
    <row r="134" spans="2:9" s="19" customFormat="1" ht="17.25" customHeight="1">
      <c r="B134" s="690"/>
      <c r="C134" s="697"/>
      <c r="D134" s="666"/>
      <c r="E134" s="514"/>
      <c r="F134" s="666"/>
      <c r="G134" s="514"/>
      <c r="H134" s="666"/>
      <c r="I134" s="514"/>
    </row>
    <row r="135" spans="2:9" s="19" customFormat="1" ht="24.95" customHeight="1" thickBot="1">
      <c r="B135" s="690"/>
      <c r="C135" s="28" t="s">
        <v>14</v>
      </c>
      <c r="D135" s="711" t="s">
        <v>44</v>
      </c>
      <c r="E135" s="712"/>
      <c r="F135" s="711" t="s">
        <v>44</v>
      </c>
      <c r="G135" s="712"/>
      <c r="H135" s="711" t="s">
        <v>44</v>
      </c>
      <c r="I135" s="712"/>
    </row>
    <row r="136" spans="2:9" s="19" customFormat="1" ht="19.5" customHeight="1">
      <c r="B136" s="689" t="s">
        <v>13</v>
      </c>
      <c r="C136" s="29" t="s">
        <v>12</v>
      </c>
      <c r="D136" s="213"/>
      <c r="E136" s="200" t="s">
        <v>117</v>
      </c>
      <c r="F136" s="213"/>
      <c r="G136" s="200" t="s">
        <v>117</v>
      </c>
      <c r="H136" s="213"/>
      <c r="I136" s="200" t="s">
        <v>117</v>
      </c>
    </row>
    <row r="137" spans="2:9" s="19" customFormat="1" ht="19.5" customHeight="1">
      <c r="B137" s="690"/>
      <c r="C137" s="30" t="s">
        <v>11</v>
      </c>
      <c r="D137" s="214"/>
      <c r="E137" s="199" t="s">
        <v>117</v>
      </c>
      <c r="F137" s="214"/>
      <c r="G137" s="199" t="s">
        <v>117</v>
      </c>
      <c r="H137" s="214"/>
      <c r="I137" s="199" t="s">
        <v>117</v>
      </c>
    </row>
    <row r="138" spans="2:9" s="19" customFormat="1" ht="19.5" customHeight="1">
      <c r="B138" s="690"/>
      <c r="C138" s="30" t="s">
        <v>10</v>
      </c>
      <c r="D138" s="313">
        <f>D136-D137</f>
        <v>0</v>
      </c>
      <c r="E138" s="199" t="s">
        <v>117</v>
      </c>
      <c r="F138" s="313">
        <f>F136-F137</f>
        <v>0</v>
      </c>
      <c r="G138" s="199" t="s">
        <v>117</v>
      </c>
      <c r="H138" s="313">
        <f>H136-H137</f>
        <v>0</v>
      </c>
      <c r="I138" s="199" t="s">
        <v>117</v>
      </c>
    </row>
    <row r="139" spans="2:9" s="19" customFormat="1" ht="17.25" customHeight="1">
      <c r="B139" s="690"/>
      <c r="C139" s="698" t="s">
        <v>153</v>
      </c>
      <c r="D139" s="663"/>
      <c r="E139" s="664"/>
      <c r="F139" s="663"/>
      <c r="G139" s="664"/>
      <c r="H139" s="663"/>
      <c r="I139" s="664"/>
    </row>
    <row r="140" spans="2:9" s="19" customFormat="1" ht="17.25" customHeight="1">
      <c r="B140" s="690"/>
      <c r="C140" s="699"/>
      <c r="D140" s="665"/>
      <c r="E140" s="512"/>
      <c r="F140" s="665"/>
      <c r="G140" s="512"/>
      <c r="H140" s="665"/>
      <c r="I140" s="512"/>
    </row>
    <row r="141" spans="2:9" s="19" customFormat="1" ht="17.25" customHeight="1">
      <c r="B141" s="690"/>
      <c r="C141" s="699"/>
      <c r="D141" s="665"/>
      <c r="E141" s="512"/>
      <c r="F141" s="665"/>
      <c r="G141" s="512"/>
      <c r="H141" s="665"/>
      <c r="I141" s="512"/>
    </row>
    <row r="142" spans="2:9" s="19" customFormat="1" ht="17.25" customHeight="1" thickBot="1">
      <c r="B142" s="691"/>
      <c r="C142" s="700"/>
      <c r="D142" s="667"/>
      <c r="E142" s="668"/>
      <c r="F142" s="667"/>
      <c r="G142" s="668"/>
      <c r="H142" s="667"/>
      <c r="I142" s="668"/>
    </row>
    <row r="143" spans="2:9" s="19" customFormat="1" ht="17.25" customHeight="1">
      <c r="B143" s="755" t="s">
        <v>9</v>
      </c>
      <c r="C143" s="756"/>
      <c r="D143" s="736"/>
      <c r="E143" s="737"/>
      <c r="F143" s="737"/>
      <c r="G143" s="737"/>
      <c r="H143" s="737"/>
      <c r="I143" s="738"/>
    </row>
    <row r="144" spans="2:9" s="19" customFormat="1" ht="17.25" customHeight="1">
      <c r="B144" s="757"/>
      <c r="C144" s="758"/>
      <c r="D144" s="615"/>
      <c r="E144" s="616"/>
      <c r="F144" s="616"/>
      <c r="G144" s="616"/>
      <c r="H144" s="616"/>
      <c r="I144" s="617"/>
    </row>
    <row r="145" spans="2:11" s="19" customFormat="1" ht="17.25" customHeight="1">
      <c r="B145" s="759"/>
      <c r="C145" s="760"/>
      <c r="D145" s="618"/>
      <c r="E145" s="619"/>
      <c r="F145" s="619"/>
      <c r="G145" s="619"/>
      <c r="H145" s="619"/>
      <c r="I145" s="620"/>
    </row>
    <row r="146" spans="2:11" ht="6.75" customHeight="1"/>
    <row r="147" spans="2:11" ht="21" customHeight="1">
      <c r="B147" s="740" t="s">
        <v>49</v>
      </c>
      <c r="C147" s="740"/>
      <c r="D147" s="740"/>
      <c r="E147" s="740"/>
      <c r="F147" s="740"/>
      <c r="G147" s="740"/>
      <c r="H147" s="740"/>
      <c r="I147" s="740"/>
      <c r="K147" s="277" t="s">
        <v>188</v>
      </c>
    </row>
    <row r="148" spans="2:11" s="19" customFormat="1" ht="17.25" customHeight="1">
      <c r="B148" s="749" t="s">
        <v>64</v>
      </c>
      <c r="C148" s="749"/>
      <c r="D148" s="749"/>
      <c r="E148" s="749"/>
      <c r="F148" s="749"/>
      <c r="G148" s="749"/>
      <c r="H148" s="739"/>
      <c r="I148" s="739"/>
    </row>
    <row r="149" spans="2:11" s="19" customFormat="1" ht="18" customHeight="1">
      <c r="B149" s="748" t="s">
        <v>38</v>
      </c>
      <c r="C149" s="703"/>
      <c r="D149" s="730" t="s">
        <v>66</v>
      </c>
      <c r="E149" s="731"/>
      <c r="F149" s="732"/>
      <c r="G149" s="746" t="s">
        <v>5</v>
      </c>
      <c r="H149" s="730" t="s">
        <v>20</v>
      </c>
      <c r="I149" s="732"/>
    </row>
    <row r="150" spans="2:11" s="19" customFormat="1" ht="30.75" customHeight="1">
      <c r="B150" s="704"/>
      <c r="C150" s="705"/>
      <c r="D150" s="752"/>
      <c r="E150" s="753"/>
      <c r="F150" s="754"/>
      <c r="G150" s="747"/>
      <c r="H150" s="750" t="s">
        <v>19</v>
      </c>
      <c r="I150" s="751"/>
    </row>
    <row r="151" spans="2:11" s="19" customFormat="1" ht="14.25" customHeight="1">
      <c r="B151" s="702" t="s">
        <v>6</v>
      </c>
      <c r="C151" s="703"/>
      <c r="D151" s="708" t="s">
        <v>18</v>
      </c>
      <c r="E151" s="709"/>
      <c r="F151" s="709"/>
      <c r="G151" s="709"/>
      <c r="H151" s="709"/>
      <c r="I151" s="710"/>
    </row>
    <row r="152" spans="2:11" s="19" customFormat="1" ht="16.5" customHeight="1">
      <c r="B152" s="704"/>
      <c r="C152" s="705"/>
      <c r="D152" s="743"/>
      <c r="E152" s="744"/>
      <c r="F152" s="744"/>
      <c r="G152" s="744"/>
      <c r="H152" s="744"/>
      <c r="I152" s="745"/>
    </row>
    <row r="153" spans="2:11" s="19" customFormat="1" ht="18" customHeight="1">
      <c r="B153" s="706"/>
      <c r="C153" s="707"/>
      <c r="D153" s="44" t="s">
        <v>31</v>
      </c>
      <c r="E153" s="724"/>
      <c r="F153" s="725"/>
      <c r="G153" s="45" t="s">
        <v>32</v>
      </c>
      <c r="H153" s="726"/>
      <c r="I153" s="727"/>
    </row>
    <row r="154" spans="2:11" s="19" customFormat="1" ht="18" customHeight="1">
      <c r="B154" s="702" t="s">
        <v>7</v>
      </c>
      <c r="C154" s="703"/>
      <c r="D154" s="715" t="s">
        <v>17</v>
      </c>
      <c r="E154" s="716"/>
      <c r="F154" s="717"/>
      <c r="G154" s="741" t="s">
        <v>8</v>
      </c>
      <c r="H154" s="713" t="s">
        <v>16</v>
      </c>
      <c r="I154" s="714"/>
    </row>
    <row r="155" spans="2:11" s="19" customFormat="1" ht="18" customHeight="1">
      <c r="B155" s="704"/>
      <c r="C155" s="705"/>
      <c r="D155" s="718"/>
      <c r="E155" s="719"/>
      <c r="F155" s="720"/>
      <c r="G155" s="742"/>
      <c r="H155" s="211" t="s">
        <v>15</v>
      </c>
      <c r="I155" s="311"/>
    </row>
    <row r="156" spans="2:11" s="19" customFormat="1" ht="18" customHeight="1">
      <c r="B156" s="702" t="s">
        <v>41</v>
      </c>
      <c r="C156" s="703"/>
      <c r="D156" s="730"/>
      <c r="E156" s="731"/>
      <c r="F156" s="731"/>
      <c r="G156" s="731"/>
      <c r="H156" s="731"/>
      <c r="I156" s="732"/>
    </row>
    <row r="157" spans="2:11" s="19" customFormat="1" ht="18" customHeight="1">
      <c r="B157" s="706"/>
      <c r="C157" s="707"/>
      <c r="D157" s="733"/>
      <c r="E157" s="734"/>
      <c r="F157" s="734"/>
      <c r="G157" s="734"/>
      <c r="H157" s="734"/>
      <c r="I157" s="735"/>
    </row>
    <row r="158" spans="2:11" s="19" customFormat="1" ht="3" customHeight="1">
      <c r="B158" s="20"/>
      <c r="C158" s="20"/>
      <c r="D158" s="11"/>
      <c r="E158" s="11"/>
      <c r="F158" s="11"/>
      <c r="G158" s="107"/>
      <c r="H158" s="107"/>
      <c r="I158" s="107"/>
    </row>
    <row r="159" spans="2:11" s="19" customFormat="1" ht="24" customHeight="1">
      <c r="B159" s="21"/>
      <c r="C159" s="22"/>
      <c r="D159" s="238" t="s">
        <v>186</v>
      </c>
      <c r="E159" s="46" t="s">
        <v>71</v>
      </c>
      <c r="F159" s="680"/>
      <c r="G159" s="681"/>
      <c r="H159" s="681"/>
      <c r="I159" s="682"/>
    </row>
    <row r="160" spans="2:11" s="19" customFormat="1" ht="17.25" customHeight="1">
      <c r="B160" s="23"/>
      <c r="C160" s="24"/>
      <c r="D160" s="47" t="s">
        <v>73</v>
      </c>
      <c r="E160" s="212"/>
      <c r="F160" s="48" t="s">
        <v>43</v>
      </c>
      <c r="G160" s="49" t="s">
        <v>72</v>
      </c>
      <c r="H160" s="728"/>
      <c r="I160" s="729"/>
    </row>
    <row r="161" spans="2:9" s="19" customFormat="1" ht="15" customHeight="1">
      <c r="B161" s="23"/>
      <c r="C161" s="24"/>
      <c r="D161" s="669" t="s">
        <v>74</v>
      </c>
      <c r="E161" s="673"/>
      <c r="F161" s="674"/>
      <c r="G161" s="674"/>
      <c r="H161" s="674"/>
      <c r="I161" s="675"/>
    </row>
    <row r="162" spans="2:9" s="19" customFormat="1" ht="15" customHeight="1">
      <c r="B162" s="704"/>
      <c r="C162" s="705"/>
      <c r="D162" s="670"/>
      <c r="E162" s="676"/>
      <c r="F162" s="677"/>
      <c r="G162" s="677"/>
      <c r="H162" s="677"/>
      <c r="I162" s="678"/>
    </row>
    <row r="163" spans="2:9" s="19" customFormat="1" ht="15" customHeight="1">
      <c r="B163" s="704" t="s">
        <v>34</v>
      </c>
      <c r="C163" s="705"/>
      <c r="D163" s="671" t="s">
        <v>138</v>
      </c>
      <c r="E163" s="673"/>
      <c r="F163" s="674"/>
      <c r="G163" s="674"/>
      <c r="H163" s="674"/>
      <c r="I163" s="675"/>
    </row>
    <row r="164" spans="2:9" s="19" customFormat="1" ht="15" customHeight="1">
      <c r="B164" s="704" t="s">
        <v>40</v>
      </c>
      <c r="C164" s="705"/>
      <c r="D164" s="672"/>
      <c r="E164" s="679"/>
      <c r="F164" s="619"/>
      <c r="G164" s="619"/>
      <c r="H164" s="619"/>
      <c r="I164" s="620"/>
    </row>
    <row r="165" spans="2:9" s="19" customFormat="1" ht="24" customHeight="1">
      <c r="B165" s="23"/>
      <c r="C165" s="24"/>
      <c r="D165" s="99" t="s">
        <v>208</v>
      </c>
      <c r="E165" s="46" t="s">
        <v>71</v>
      </c>
      <c r="F165" s="680"/>
      <c r="G165" s="681"/>
      <c r="H165" s="681"/>
      <c r="I165" s="682"/>
    </row>
    <row r="166" spans="2:9" s="19" customFormat="1" ht="17.25" customHeight="1">
      <c r="B166" s="23"/>
      <c r="C166" s="24"/>
      <c r="D166" s="47" t="s">
        <v>73</v>
      </c>
      <c r="E166" s="212"/>
      <c r="F166" s="48" t="s">
        <v>43</v>
      </c>
      <c r="G166" s="49" t="s">
        <v>72</v>
      </c>
      <c r="H166" s="728"/>
      <c r="I166" s="729"/>
    </row>
    <row r="167" spans="2:9" s="19" customFormat="1" ht="15" customHeight="1">
      <c r="B167" s="23"/>
      <c r="C167" s="24"/>
      <c r="D167" s="669" t="s">
        <v>75</v>
      </c>
      <c r="E167" s="673"/>
      <c r="F167" s="674"/>
      <c r="G167" s="674"/>
      <c r="H167" s="674"/>
      <c r="I167" s="675"/>
    </row>
    <row r="168" spans="2:9" s="19" customFormat="1" ht="15" customHeight="1">
      <c r="B168" s="23"/>
      <c r="C168" s="24"/>
      <c r="D168" s="670"/>
      <c r="E168" s="676"/>
      <c r="F168" s="677"/>
      <c r="G168" s="677"/>
      <c r="H168" s="677"/>
      <c r="I168" s="678"/>
    </row>
    <row r="169" spans="2:9" s="19" customFormat="1" ht="15" customHeight="1">
      <c r="B169" s="23"/>
      <c r="C169" s="24"/>
      <c r="D169" s="671" t="s">
        <v>138</v>
      </c>
      <c r="E169" s="673"/>
      <c r="F169" s="674"/>
      <c r="G169" s="674"/>
      <c r="H169" s="674"/>
      <c r="I169" s="675"/>
    </row>
    <row r="170" spans="2:9" s="19" customFormat="1" ht="15" customHeight="1">
      <c r="B170" s="25"/>
      <c r="C170" s="26"/>
      <c r="D170" s="672"/>
      <c r="E170" s="679"/>
      <c r="F170" s="619"/>
      <c r="G170" s="619"/>
      <c r="H170" s="619"/>
      <c r="I170" s="620"/>
    </row>
    <row r="171" spans="2:9" s="19" customFormat="1" ht="3" customHeight="1">
      <c r="B171" s="20"/>
      <c r="C171" s="20"/>
      <c r="D171" s="107"/>
      <c r="E171" s="107"/>
      <c r="F171" s="107"/>
      <c r="G171" s="107"/>
      <c r="H171" s="107"/>
      <c r="I171" s="107"/>
    </row>
    <row r="172" spans="2:9" s="19" customFormat="1" ht="20.100000000000001" customHeight="1">
      <c r="B172" s="701" t="s">
        <v>42</v>
      </c>
      <c r="C172" s="27"/>
      <c r="D172" s="721" t="s">
        <v>166</v>
      </c>
      <c r="E172" s="722"/>
      <c r="F172" s="721" t="s">
        <v>187</v>
      </c>
      <c r="G172" s="722"/>
      <c r="H172" s="723" t="s">
        <v>207</v>
      </c>
      <c r="I172" s="722"/>
    </row>
    <row r="173" spans="2:9" s="19" customFormat="1" ht="17.25" customHeight="1">
      <c r="B173" s="690"/>
      <c r="C173" s="695" t="s">
        <v>61</v>
      </c>
      <c r="D173" s="663"/>
      <c r="E173" s="664"/>
      <c r="F173" s="663"/>
      <c r="G173" s="664"/>
      <c r="H173" s="663"/>
      <c r="I173" s="664"/>
    </row>
    <row r="174" spans="2:9" s="19" customFormat="1" ht="17.25" customHeight="1">
      <c r="B174" s="690"/>
      <c r="C174" s="696"/>
      <c r="D174" s="665"/>
      <c r="E174" s="512"/>
      <c r="F174" s="665"/>
      <c r="G174" s="512"/>
      <c r="H174" s="665"/>
      <c r="I174" s="512"/>
    </row>
    <row r="175" spans="2:9" s="19" customFormat="1" ht="17.25" customHeight="1">
      <c r="B175" s="690"/>
      <c r="C175" s="696"/>
      <c r="D175" s="665"/>
      <c r="E175" s="512"/>
      <c r="F175" s="665"/>
      <c r="G175" s="512"/>
      <c r="H175" s="665"/>
      <c r="I175" s="512"/>
    </row>
    <row r="176" spans="2:9" s="19" customFormat="1" ht="17.25" customHeight="1">
      <c r="B176" s="690"/>
      <c r="C176" s="696"/>
      <c r="D176" s="665"/>
      <c r="E176" s="512"/>
      <c r="F176" s="665"/>
      <c r="G176" s="512"/>
      <c r="H176" s="665"/>
      <c r="I176" s="512"/>
    </row>
    <row r="177" spans="2:9" s="19" customFormat="1" ht="17.25" customHeight="1">
      <c r="B177" s="690"/>
      <c r="C177" s="697"/>
      <c r="D177" s="666"/>
      <c r="E177" s="514"/>
      <c r="F177" s="666"/>
      <c r="G177" s="514"/>
      <c r="H177" s="666"/>
      <c r="I177" s="514"/>
    </row>
    <row r="178" spans="2:9" s="19" customFormat="1" ht="17.25" customHeight="1">
      <c r="B178" s="690"/>
      <c r="C178" s="695" t="s">
        <v>37</v>
      </c>
      <c r="D178" s="663"/>
      <c r="E178" s="664"/>
      <c r="F178" s="663"/>
      <c r="G178" s="664"/>
      <c r="H178" s="663"/>
      <c r="I178" s="664"/>
    </row>
    <row r="179" spans="2:9" s="19" customFormat="1" ht="17.25" customHeight="1">
      <c r="B179" s="690"/>
      <c r="C179" s="696"/>
      <c r="D179" s="665"/>
      <c r="E179" s="512"/>
      <c r="F179" s="665"/>
      <c r="G179" s="512"/>
      <c r="H179" s="665"/>
      <c r="I179" s="512"/>
    </row>
    <row r="180" spans="2:9" s="19" customFormat="1" ht="17.25" customHeight="1">
      <c r="B180" s="690"/>
      <c r="C180" s="696"/>
      <c r="D180" s="665"/>
      <c r="E180" s="512"/>
      <c r="F180" s="665"/>
      <c r="G180" s="512"/>
      <c r="H180" s="665"/>
      <c r="I180" s="512"/>
    </row>
    <row r="181" spans="2:9" s="19" customFormat="1" ht="17.25" customHeight="1">
      <c r="B181" s="690"/>
      <c r="C181" s="696"/>
      <c r="D181" s="665"/>
      <c r="E181" s="512"/>
      <c r="F181" s="665"/>
      <c r="G181" s="512"/>
      <c r="H181" s="665"/>
      <c r="I181" s="512"/>
    </row>
    <row r="182" spans="2:9" s="19" customFormat="1" ht="17.25" customHeight="1">
      <c r="B182" s="690"/>
      <c r="C182" s="697"/>
      <c r="D182" s="666"/>
      <c r="E182" s="514"/>
      <c r="F182" s="666"/>
      <c r="G182" s="514"/>
      <c r="H182" s="666"/>
      <c r="I182" s="514"/>
    </row>
    <row r="183" spans="2:9" s="19" customFormat="1" ht="24.95" customHeight="1" thickBot="1">
      <c r="B183" s="690"/>
      <c r="C183" s="28" t="s">
        <v>14</v>
      </c>
      <c r="D183" s="711" t="s">
        <v>44</v>
      </c>
      <c r="E183" s="712"/>
      <c r="F183" s="711" t="s">
        <v>44</v>
      </c>
      <c r="G183" s="712"/>
      <c r="H183" s="711" t="s">
        <v>44</v>
      </c>
      <c r="I183" s="712"/>
    </row>
    <row r="184" spans="2:9" s="19" customFormat="1" ht="19.5" customHeight="1">
      <c r="B184" s="689" t="s">
        <v>13</v>
      </c>
      <c r="C184" s="29" t="s">
        <v>12</v>
      </c>
      <c r="D184" s="213"/>
      <c r="E184" s="200" t="s">
        <v>117</v>
      </c>
      <c r="F184" s="213"/>
      <c r="G184" s="200" t="s">
        <v>117</v>
      </c>
      <c r="H184" s="213"/>
      <c r="I184" s="200" t="s">
        <v>117</v>
      </c>
    </row>
    <row r="185" spans="2:9" s="19" customFormat="1" ht="19.5" customHeight="1">
      <c r="B185" s="690"/>
      <c r="C185" s="30" t="s">
        <v>11</v>
      </c>
      <c r="D185" s="214"/>
      <c r="E185" s="199" t="s">
        <v>117</v>
      </c>
      <c r="F185" s="214"/>
      <c r="G185" s="199" t="s">
        <v>117</v>
      </c>
      <c r="H185" s="214"/>
      <c r="I185" s="199" t="s">
        <v>117</v>
      </c>
    </row>
    <row r="186" spans="2:9" s="19" customFormat="1" ht="19.5" customHeight="1">
      <c r="B186" s="690"/>
      <c r="C186" s="30" t="s">
        <v>10</v>
      </c>
      <c r="D186" s="313">
        <f>D184-D185</f>
        <v>0</v>
      </c>
      <c r="E186" s="199" t="s">
        <v>117</v>
      </c>
      <c r="F186" s="313">
        <f>F184-F185</f>
        <v>0</v>
      </c>
      <c r="G186" s="199" t="s">
        <v>117</v>
      </c>
      <c r="H186" s="313">
        <f>H184-H185</f>
        <v>0</v>
      </c>
      <c r="I186" s="199" t="s">
        <v>117</v>
      </c>
    </row>
    <row r="187" spans="2:9" s="19" customFormat="1" ht="17.25" customHeight="1">
      <c r="B187" s="690"/>
      <c r="C187" s="698" t="s">
        <v>153</v>
      </c>
      <c r="D187" s="663"/>
      <c r="E187" s="664"/>
      <c r="F187" s="663"/>
      <c r="G187" s="664"/>
      <c r="H187" s="663"/>
      <c r="I187" s="664"/>
    </row>
    <row r="188" spans="2:9" s="19" customFormat="1" ht="17.25" customHeight="1">
      <c r="B188" s="690"/>
      <c r="C188" s="699"/>
      <c r="D188" s="665"/>
      <c r="E188" s="512"/>
      <c r="F188" s="665"/>
      <c r="G188" s="512"/>
      <c r="H188" s="665"/>
      <c r="I188" s="512"/>
    </row>
    <row r="189" spans="2:9" s="19" customFormat="1" ht="17.25" customHeight="1">
      <c r="B189" s="690"/>
      <c r="C189" s="699"/>
      <c r="D189" s="665"/>
      <c r="E189" s="512"/>
      <c r="F189" s="665"/>
      <c r="G189" s="512"/>
      <c r="H189" s="665"/>
      <c r="I189" s="512"/>
    </row>
    <row r="190" spans="2:9" s="19" customFormat="1" ht="17.25" customHeight="1" thickBot="1">
      <c r="B190" s="691"/>
      <c r="C190" s="700"/>
      <c r="D190" s="667"/>
      <c r="E190" s="668"/>
      <c r="F190" s="667"/>
      <c r="G190" s="668"/>
      <c r="H190" s="667"/>
      <c r="I190" s="668"/>
    </row>
    <row r="191" spans="2:9" s="19" customFormat="1" ht="17.25" customHeight="1">
      <c r="B191" s="755" t="s">
        <v>9</v>
      </c>
      <c r="C191" s="756"/>
      <c r="D191" s="736"/>
      <c r="E191" s="737"/>
      <c r="F191" s="737"/>
      <c r="G191" s="737"/>
      <c r="H191" s="737"/>
      <c r="I191" s="738"/>
    </row>
    <row r="192" spans="2:9" s="19" customFormat="1" ht="17.25" customHeight="1">
      <c r="B192" s="757"/>
      <c r="C192" s="758"/>
      <c r="D192" s="615"/>
      <c r="E192" s="616"/>
      <c r="F192" s="616"/>
      <c r="G192" s="616"/>
      <c r="H192" s="616"/>
      <c r="I192" s="617"/>
    </row>
    <row r="193" spans="2:11" s="19" customFormat="1" ht="17.25" customHeight="1">
      <c r="B193" s="759"/>
      <c r="C193" s="760"/>
      <c r="D193" s="618"/>
      <c r="E193" s="619"/>
      <c r="F193" s="619"/>
      <c r="G193" s="619"/>
      <c r="H193" s="619"/>
      <c r="I193" s="620"/>
    </row>
    <row r="194" spans="2:11" ht="6.75" customHeight="1"/>
    <row r="195" spans="2:11" ht="21" customHeight="1">
      <c r="B195" s="740" t="s">
        <v>49</v>
      </c>
      <c r="C195" s="740"/>
      <c r="D195" s="740"/>
      <c r="E195" s="740"/>
      <c r="F195" s="740"/>
      <c r="G195" s="740"/>
      <c r="H195" s="740"/>
      <c r="I195" s="740"/>
      <c r="K195" s="277" t="s">
        <v>188</v>
      </c>
    </row>
    <row r="196" spans="2:11" s="19" customFormat="1" ht="17.25" customHeight="1">
      <c r="B196" s="749" t="s">
        <v>64</v>
      </c>
      <c r="C196" s="749"/>
      <c r="D196" s="749"/>
      <c r="E196" s="749"/>
      <c r="F196" s="749"/>
      <c r="G196" s="749"/>
      <c r="H196" s="739"/>
      <c r="I196" s="739"/>
    </row>
    <row r="197" spans="2:11" s="19" customFormat="1" ht="18" customHeight="1">
      <c r="B197" s="748" t="s">
        <v>38</v>
      </c>
      <c r="C197" s="703"/>
      <c r="D197" s="730" t="s">
        <v>66</v>
      </c>
      <c r="E197" s="731"/>
      <c r="F197" s="732"/>
      <c r="G197" s="746" t="s">
        <v>5</v>
      </c>
      <c r="H197" s="730" t="s">
        <v>20</v>
      </c>
      <c r="I197" s="732"/>
    </row>
    <row r="198" spans="2:11" s="19" customFormat="1" ht="30.75" customHeight="1">
      <c r="B198" s="704"/>
      <c r="C198" s="705"/>
      <c r="D198" s="752"/>
      <c r="E198" s="753"/>
      <c r="F198" s="754"/>
      <c r="G198" s="747"/>
      <c r="H198" s="750" t="s">
        <v>19</v>
      </c>
      <c r="I198" s="751"/>
    </row>
    <row r="199" spans="2:11" s="19" customFormat="1" ht="14.25" customHeight="1">
      <c r="B199" s="702" t="s">
        <v>6</v>
      </c>
      <c r="C199" s="703"/>
      <c r="D199" s="708" t="s">
        <v>18</v>
      </c>
      <c r="E199" s="709"/>
      <c r="F199" s="709"/>
      <c r="G199" s="709"/>
      <c r="H199" s="709"/>
      <c r="I199" s="710"/>
    </row>
    <row r="200" spans="2:11" s="19" customFormat="1" ht="16.5" customHeight="1">
      <c r="B200" s="704"/>
      <c r="C200" s="705"/>
      <c r="D200" s="743"/>
      <c r="E200" s="744"/>
      <c r="F200" s="744"/>
      <c r="G200" s="744"/>
      <c r="H200" s="744"/>
      <c r="I200" s="745"/>
    </row>
    <row r="201" spans="2:11" s="19" customFormat="1" ht="18" customHeight="1">
      <c r="B201" s="706"/>
      <c r="C201" s="707"/>
      <c r="D201" s="44" t="s">
        <v>31</v>
      </c>
      <c r="E201" s="724"/>
      <c r="F201" s="725"/>
      <c r="G201" s="45" t="s">
        <v>32</v>
      </c>
      <c r="H201" s="726"/>
      <c r="I201" s="727"/>
    </row>
    <row r="202" spans="2:11" s="19" customFormat="1" ht="18" customHeight="1">
      <c r="B202" s="702" t="s">
        <v>7</v>
      </c>
      <c r="C202" s="703"/>
      <c r="D202" s="715" t="s">
        <v>17</v>
      </c>
      <c r="E202" s="716"/>
      <c r="F202" s="717"/>
      <c r="G202" s="741" t="s">
        <v>8</v>
      </c>
      <c r="H202" s="713" t="s">
        <v>16</v>
      </c>
      <c r="I202" s="714"/>
    </row>
    <row r="203" spans="2:11" s="19" customFormat="1" ht="18" customHeight="1">
      <c r="B203" s="704"/>
      <c r="C203" s="705"/>
      <c r="D203" s="718"/>
      <c r="E203" s="719"/>
      <c r="F203" s="720"/>
      <c r="G203" s="742"/>
      <c r="H203" s="211" t="s">
        <v>15</v>
      </c>
      <c r="I203" s="311"/>
    </row>
    <row r="204" spans="2:11" s="19" customFormat="1" ht="18" customHeight="1">
      <c r="B204" s="702" t="s">
        <v>41</v>
      </c>
      <c r="C204" s="703"/>
      <c r="D204" s="730"/>
      <c r="E204" s="731"/>
      <c r="F204" s="731"/>
      <c r="G204" s="731"/>
      <c r="H204" s="731"/>
      <c r="I204" s="732"/>
    </row>
    <row r="205" spans="2:11" s="19" customFormat="1" ht="18" customHeight="1">
      <c r="B205" s="706"/>
      <c r="C205" s="707"/>
      <c r="D205" s="733"/>
      <c r="E205" s="734"/>
      <c r="F205" s="734"/>
      <c r="G205" s="734"/>
      <c r="H205" s="734"/>
      <c r="I205" s="735"/>
    </row>
    <row r="206" spans="2:11" s="19" customFormat="1" ht="3" customHeight="1">
      <c r="B206" s="20"/>
      <c r="C206" s="20"/>
      <c r="D206" s="11"/>
      <c r="E206" s="11"/>
      <c r="F206" s="11"/>
      <c r="G206" s="107"/>
      <c r="H206" s="107"/>
      <c r="I206" s="107"/>
    </row>
    <row r="207" spans="2:11" s="19" customFormat="1" ht="24" customHeight="1">
      <c r="B207" s="21"/>
      <c r="C207" s="22"/>
      <c r="D207" s="238" t="s">
        <v>186</v>
      </c>
      <c r="E207" s="46" t="s">
        <v>71</v>
      </c>
      <c r="F207" s="680"/>
      <c r="G207" s="681"/>
      <c r="H207" s="681"/>
      <c r="I207" s="682"/>
    </row>
    <row r="208" spans="2:11" s="19" customFormat="1" ht="17.25" customHeight="1">
      <c r="B208" s="23"/>
      <c r="C208" s="24"/>
      <c r="D208" s="47" t="s">
        <v>73</v>
      </c>
      <c r="E208" s="212"/>
      <c r="F208" s="48" t="s">
        <v>43</v>
      </c>
      <c r="G208" s="49" t="s">
        <v>72</v>
      </c>
      <c r="H208" s="728"/>
      <c r="I208" s="729"/>
    </row>
    <row r="209" spans="2:9" s="19" customFormat="1" ht="15" customHeight="1">
      <c r="B209" s="23"/>
      <c r="C209" s="24"/>
      <c r="D209" s="669" t="s">
        <v>74</v>
      </c>
      <c r="E209" s="673"/>
      <c r="F209" s="674"/>
      <c r="G209" s="674"/>
      <c r="H209" s="674"/>
      <c r="I209" s="675"/>
    </row>
    <row r="210" spans="2:9" s="19" customFormat="1" ht="15" customHeight="1">
      <c r="B210" s="704"/>
      <c r="C210" s="705"/>
      <c r="D210" s="670"/>
      <c r="E210" s="676"/>
      <c r="F210" s="677"/>
      <c r="G210" s="677"/>
      <c r="H210" s="677"/>
      <c r="I210" s="678"/>
    </row>
    <row r="211" spans="2:9" s="19" customFormat="1" ht="15" customHeight="1">
      <c r="B211" s="704" t="s">
        <v>34</v>
      </c>
      <c r="C211" s="705"/>
      <c r="D211" s="671" t="s">
        <v>138</v>
      </c>
      <c r="E211" s="673"/>
      <c r="F211" s="674"/>
      <c r="G211" s="674"/>
      <c r="H211" s="674"/>
      <c r="I211" s="675"/>
    </row>
    <row r="212" spans="2:9" s="19" customFormat="1" ht="15" customHeight="1">
      <c r="B212" s="704" t="s">
        <v>40</v>
      </c>
      <c r="C212" s="705"/>
      <c r="D212" s="672"/>
      <c r="E212" s="679"/>
      <c r="F212" s="619"/>
      <c r="G212" s="619"/>
      <c r="H212" s="619"/>
      <c r="I212" s="620"/>
    </row>
    <row r="213" spans="2:9" s="19" customFormat="1" ht="24" customHeight="1">
      <c r="B213" s="23"/>
      <c r="C213" s="24"/>
      <c r="D213" s="99" t="s">
        <v>208</v>
      </c>
      <c r="E213" s="46" t="s">
        <v>71</v>
      </c>
      <c r="F213" s="680"/>
      <c r="G213" s="681"/>
      <c r="H213" s="681"/>
      <c r="I213" s="682"/>
    </row>
    <row r="214" spans="2:9" s="19" customFormat="1" ht="17.25" customHeight="1">
      <c r="B214" s="23"/>
      <c r="C214" s="24"/>
      <c r="D214" s="47" t="s">
        <v>73</v>
      </c>
      <c r="E214" s="212"/>
      <c r="F214" s="48" t="s">
        <v>43</v>
      </c>
      <c r="G214" s="49" t="s">
        <v>72</v>
      </c>
      <c r="H214" s="728"/>
      <c r="I214" s="729"/>
    </row>
    <row r="215" spans="2:9" s="19" customFormat="1" ht="15" customHeight="1">
      <c r="B215" s="23"/>
      <c r="C215" s="24"/>
      <c r="D215" s="669" t="s">
        <v>75</v>
      </c>
      <c r="E215" s="673"/>
      <c r="F215" s="674"/>
      <c r="G215" s="674"/>
      <c r="H215" s="674"/>
      <c r="I215" s="675"/>
    </row>
    <row r="216" spans="2:9" s="19" customFormat="1" ht="15" customHeight="1">
      <c r="B216" s="23"/>
      <c r="C216" s="24"/>
      <c r="D216" s="670"/>
      <c r="E216" s="676"/>
      <c r="F216" s="677"/>
      <c r="G216" s="677"/>
      <c r="H216" s="677"/>
      <c r="I216" s="678"/>
    </row>
    <row r="217" spans="2:9" s="19" customFormat="1" ht="15" customHeight="1">
      <c r="B217" s="23"/>
      <c r="C217" s="24"/>
      <c r="D217" s="671" t="s">
        <v>138</v>
      </c>
      <c r="E217" s="673"/>
      <c r="F217" s="674"/>
      <c r="G217" s="674"/>
      <c r="H217" s="674"/>
      <c r="I217" s="675"/>
    </row>
    <row r="218" spans="2:9" s="19" customFormat="1" ht="15" customHeight="1">
      <c r="B218" s="25"/>
      <c r="C218" s="26"/>
      <c r="D218" s="672"/>
      <c r="E218" s="679"/>
      <c r="F218" s="619"/>
      <c r="G218" s="619"/>
      <c r="H218" s="619"/>
      <c r="I218" s="620"/>
    </row>
    <row r="219" spans="2:9" s="19" customFormat="1" ht="3" customHeight="1">
      <c r="B219" s="20"/>
      <c r="C219" s="20"/>
      <c r="D219" s="107"/>
      <c r="E219" s="107"/>
      <c r="F219" s="107"/>
      <c r="G219" s="107"/>
      <c r="H219" s="107"/>
      <c r="I219" s="107"/>
    </row>
    <row r="220" spans="2:9" s="19" customFormat="1" ht="20.100000000000001" customHeight="1">
      <c r="B220" s="701" t="s">
        <v>42</v>
      </c>
      <c r="C220" s="27"/>
      <c r="D220" s="721" t="s">
        <v>166</v>
      </c>
      <c r="E220" s="722"/>
      <c r="F220" s="721" t="s">
        <v>187</v>
      </c>
      <c r="G220" s="722"/>
      <c r="H220" s="723" t="s">
        <v>207</v>
      </c>
      <c r="I220" s="722"/>
    </row>
    <row r="221" spans="2:9" s="19" customFormat="1" ht="17.25" customHeight="1">
      <c r="B221" s="690"/>
      <c r="C221" s="695" t="s">
        <v>61</v>
      </c>
      <c r="D221" s="663"/>
      <c r="E221" s="664"/>
      <c r="F221" s="663"/>
      <c r="G221" s="664"/>
      <c r="H221" s="663"/>
      <c r="I221" s="664"/>
    </row>
    <row r="222" spans="2:9" s="19" customFormat="1" ht="17.25" customHeight="1">
      <c r="B222" s="690"/>
      <c r="C222" s="696"/>
      <c r="D222" s="665"/>
      <c r="E222" s="512"/>
      <c r="F222" s="665"/>
      <c r="G222" s="512"/>
      <c r="H222" s="665"/>
      <c r="I222" s="512"/>
    </row>
    <row r="223" spans="2:9" s="19" customFormat="1" ht="17.25" customHeight="1">
      <c r="B223" s="690"/>
      <c r="C223" s="696"/>
      <c r="D223" s="665"/>
      <c r="E223" s="512"/>
      <c r="F223" s="665"/>
      <c r="G223" s="512"/>
      <c r="H223" s="665"/>
      <c r="I223" s="512"/>
    </row>
    <row r="224" spans="2:9" s="19" customFormat="1" ht="17.25" customHeight="1">
      <c r="B224" s="690"/>
      <c r="C224" s="696"/>
      <c r="D224" s="665"/>
      <c r="E224" s="512"/>
      <c r="F224" s="665"/>
      <c r="G224" s="512"/>
      <c r="H224" s="665"/>
      <c r="I224" s="512"/>
    </row>
    <row r="225" spans="2:9" s="19" customFormat="1" ht="17.25" customHeight="1">
      <c r="B225" s="690"/>
      <c r="C225" s="697"/>
      <c r="D225" s="666"/>
      <c r="E225" s="514"/>
      <c r="F225" s="666"/>
      <c r="G225" s="514"/>
      <c r="H225" s="666"/>
      <c r="I225" s="514"/>
    </row>
    <row r="226" spans="2:9" s="19" customFormat="1" ht="17.25" customHeight="1">
      <c r="B226" s="690"/>
      <c r="C226" s="695" t="s">
        <v>37</v>
      </c>
      <c r="D226" s="663"/>
      <c r="E226" s="664"/>
      <c r="F226" s="663"/>
      <c r="G226" s="664"/>
      <c r="H226" s="663"/>
      <c r="I226" s="664"/>
    </row>
    <row r="227" spans="2:9" s="19" customFormat="1" ht="17.25" customHeight="1">
      <c r="B227" s="690"/>
      <c r="C227" s="696"/>
      <c r="D227" s="665"/>
      <c r="E227" s="512"/>
      <c r="F227" s="665"/>
      <c r="G227" s="512"/>
      <c r="H227" s="665"/>
      <c r="I227" s="512"/>
    </row>
    <row r="228" spans="2:9" s="19" customFormat="1" ht="17.25" customHeight="1">
      <c r="B228" s="690"/>
      <c r="C228" s="696"/>
      <c r="D228" s="665"/>
      <c r="E228" s="512"/>
      <c r="F228" s="665"/>
      <c r="G228" s="512"/>
      <c r="H228" s="665"/>
      <c r="I228" s="512"/>
    </row>
    <row r="229" spans="2:9" s="19" customFormat="1" ht="17.25" customHeight="1">
      <c r="B229" s="690"/>
      <c r="C229" s="696"/>
      <c r="D229" s="665"/>
      <c r="E229" s="512"/>
      <c r="F229" s="665"/>
      <c r="G229" s="512"/>
      <c r="H229" s="665"/>
      <c r="I229" s="512"/>
    </row>
    <row r="230" spans="2:9" s="19" customFormat="1" ht="17.25" customHeight="1">
      <c r="B230" s="690"/>
      <c r="C230" s="697"/>
      <c r="D230" s="666"/>
      <c r="E230" s="514"/>
      <c r="F230" s="666"/>
      <c r="G230" s="514"/>
      <c r="H230" s="666"/>
      <c r="I230" s="514"/>
    </row>
    <row r="231" spans="2:9" s="19" customFormat="1" ht="24.95" customHeight="1" thickBot="1">
      <c r="B231" s="690"/>
      <c r="C231" s="28" t="s">
        <v>14</v>
      </c>
      <c r="D231" s="711" t="s">
        <v>44</v>
      </c>
      <c r="E231" s="712"/>
      <c r="F231" s="711" t="s">
        <v>44</v>
      </c>
      <c r="G231" s="712"/>
      <c r="H231" s="711" t="s">
        <v>44</v>
      </c>
      <c r="I231" s="712"/>
    </row>
    <row r="232" spans="2:9" s="19" customFormat="1" ht="19.5" customHeight="1">
      <c r="B232" s="689" t="s">
        <v>13</v>
      </c>
      <c r="C232" s="29" t="s">
        <v>12</v>
      </c>
      <c r="D232" s="213"/>
      <c r="E232" s="200" t="s">
        <v>117</v>
      </c>
      <c r="F232" s="213"/>
      <c r="G232" s="200" t="s">
        <v>117</v>
      </c>
      <c r="H232" s="213"/>
      <c r="I232" s="200" t="s">
        <v>117</v>
      </c>
    </row>
    <row r="233" spans="2:9" s="19" customFormat="1" ht="19.5" customHeight="1">
      <c r="B233" s="690"/>
      <c r="C233" s="30" t="s">
        <v>11</v>
      </c>
      <c r="D233" s="214"/>
      <c r="E233" s="199" t="s">
        <v>117</v>
      </c>
      <c r="F233" s="214"/>
      <c r="G233" s="199" t="s">
        <v>117</v>
      </c>
      <c r="H233" s="214"/>
      <c r="I233" s="199" t="s">
        <v>117</v>
      </c>
    </row>
    <row r="234" spans="2:9" s="19" customFormat="1" ht="19.5" customHeight="1">
      <c r="B234" s="690"/>
      <c r="C234" s="30" t="s">
        <v>10</v>
      </c>
      <c r="D234" s="313">
        <f>D232-D233</f>
        <v>0</v>
      </c>
      <c r="E234" s="199" t="s">
        <v>117</v>
      </c>
      <c r="F234" s="313">
        <f>F232-F233</f>
        <v>0</v>
      </c>
      <c r="G234" s="199" t="s">
        <v>117</v>
      </c>
      <c r="H234" s="313">
        <f>H232-H233</f>
        <v>0</v>
      </c>
      <c r="I234" s="199" t="s">
        <v>117</v>
      </c>
    </row>
    <row r="235" spans="2:9" s="19" customFormat="1" ht="17.25" customHeight="1">
      <c r="B235" s="690"/>
      <c r="C235" s="698" t="s">
        <v>153</v>
      </c>
      <c r="D235" s="663"/>
      <c r="E235" s="664"/>
      <c r="F235" s="663"/>
      <c r="G235" s="664"/>
      <c r="H235" s="663"/>
      <c r="I235" s="664"/>
    </row>
    <row r="236" spans="2:9" s="19" customFormat="1" ht="17.25" customHeight="1">
      <c r="B236" s="690"/>
      <c r="C236" s="699"/>
      <c r="D236" s="665"/>
      <c r="E236" s="512"/>
      <c r="F236" s="665"/>
      <c r="G236" s="512"/>
      <c r="H236" s="665"/>
      <c r="I236" s="512"/>
    </row>
    <row r="237" spans="2:9" s="19" customFormat="1" ht="17.25" customHeight="1">
      <c r="B237" s="690"/>
      <c r="C237" s="699"/>
      <c r="D237" s="665"/>
      <c r="E237" s="512"/>
      <c r="F237" s="665"/>
      <c r="G237" s="512"/>
      <c r="H237" s="665"/>
      <c r="I237" s="512"/>
    </row>
    <row r="238" spans="2:9" s="19" customFormat="1" ht="17.25" customHeight="1" thickBot="1">
      <c r="B238" s="691"/>
      <c r="C238" s="700"/>
      <c r="D238" s="667"/>
      <c r="E238" s="668"/>
      <c r="F238" s="667"/>
      <c r="G238" s="668"/>
      <c r="H238" s="667"/>
      <c r="I238" s="668"/>
    </row>
    <row r="239" spans="2:9" s="19" customFormat="1" ht="17.25" customHeight="1">
      <c r="B239" s="755" t="s">
        <v>9</v>
      </c>
      <c r="C239" s="756"/>
      <c r="D239" s="736"/>
      <c r="E239" s="737"/>
      <c r="F239" s="737"/>
      <c r="G239" s="737"/>
      <c r="H239" s="737"/>
      <c r="I239" s="738"/>
    </row>
    <row r="240" spans="2:9" s="19" customFormat="1" ht="17.25" customHeight="1">
      <c r="B240" s="757"/>
      <c r="C240" s="758"/>
      <c r="D240" s="615"/>
      <c r="E240" s="616"/>
      <c r="F240" s="616"/>
      <c r="G240" s="616"/>
      <c r="H240" s="616"/>
      <c r="I240" s="617"/>
    </row>
    <row r="241" spans="2:11" s="19" customFormat="1" ht="17.25" customHeight="1">
      <c r="B241" s="759"/>
      <c r="C241" s="760"/>
      <c r="D241" s="618"/>
      <c r="E241" s="619"/>
      <c r="F241" s="619"/>
      <c r="G241" s="619"/>
      <c r="H241" s="619"/>
      <c r="I241" s="620"/>
    </row>
    <row r="242" spans="2:11" ht="6.75" customHeight="1"/>
    <row r="243" spans="2:11" ht="21" customHeight="1">
      <c r="B243" s="740" t="s">
        <v>49</v>
      </c>
      <c r="C243" s="740"/>
      <c r="D243" s="740"/>
      <c r="E243" s="740"/>
      <c r="F243" s="740"/>
      <c r="G243" s="740"/>
      <c r="H243" s="740"/>
      <c r="I243" s="740"/>
      <c r="K243" s="277" t="s">
        <v>188</v>
      </c>
    </row>
    <row r="244" spans="2:11" s="19" customFormat="1" ht="17.25" customHeight="1">
      <c r="B244" s="749" t="s">
        <v>64</v>
      </c>
      <c r="C244" s="749"/>
      <c r="D244" s="749"/>
      <c r="E244" s="749"/>
      <c r="F244" s="749"/>
      <c r="G244" s="749"/>
      <c r="H244" s="739"/>
      <c r="I244" s="739"/>
    </row>
    <row r="245" spans="2:11" s="19" customFormat="1" ht="18" customHeight="1">
      <c r="B245" s="748" t="s">
        <v>38</v>
      </c>
      <c r="C245" s="703"/>
      <c r="D245" s="730" t="s">
        <v>66</v>
      </c>
      <c r="E245" s="731"/>
      <c r="F245" s="732"/>
      <c r="G245" s="746" t="s">
        <v>5</v>
      </c>
      <c r="H245" s="730" t="s">
        <v>20</v>
      </c>
      <c r="I245" s="732"/>
    </row>
    <row r="246" spans="2:11" s="19" customFormat="1" ht="30.75" customHeight="1">
      <c r="B246" s="704"/>
      <c r="C246" s="705"/>
      <c r="D246" s="752"/>
      <c r="E246" s="753"/>
      <c r="F246" s="754"/>
      <c r="G246" s="747"/>
      <c r="H246" s="750" t="s">
        <v>19</v>
      </c>
      <c r="I246" s="751"/>
    </row>
    <row r="247" spans="2:11" s="19" customFormat="1" ht="14.25" customHeight="1">
      <c r="B247" s="702" t="s">
        <v>6</v>
      </c>
      <c r="C247" s="703"/>
      <c r="D247" s="708" t="s">
        <v>18</v>
      </c>
      <c r="E247" s="709"/>
      <c r="F247" s="709"/>
      <c r="G247" s="709"/>
      <c r="H247" s="709"/>
      <c r="I247" s="710"/>
    </row>
    <row r="248" spans="2:11" s="19" customFormat="1" ht="16.5" customHeight="1">
      <c r="B248" s="704"/>
      <c r="C248" s="705"/>
      <c r="D248" s="743"/>
      <c r="E248" s="744"/>
      <c r="F248" s="744"/>
      <c r="G248" s="744"/>
      <c r="H248" s="744"/>
      <c r="I248" s="745"/>
    </row>
    <row r="249" spans="2:11" s="19" customFormat="1" ht="18" customHeight="1">
      <c r="B249" s="706"/>
      <c r="C249" s="707"/>
      <c r="D249" s="44" t="s">
        <v>31</v>
      </c>
      <c r="E249" s="724"/>
      <c r="F249" s="725"/>
      <c r="G249" s="45" t="s">
        <v>32</v>
      </c>
      <c r="H249" s="726"/>
      <c r="I249" s="727"/>
    </row>
    <row r="250" spans="2:11" s="19" customFormat="1" ht="18" customHeight="1">
      <c r="B250" s="702" t="s">
        <v>7</v>
      </c>
      <c r="C250" s="703"/>
      <c r="D250" s="715" t="s">
        <v>17</v>
      </c>
      <c r="E250" s="716"/>
      <c r="F250" s="717"/>
      <c r="G250" s="741" t="s">
        <v>8</v>
      </c>
      <c r="H250" s="713" t="s">
        <v>16</v>
      </c>
      <c r="I250" s="714"/>
    </row>
    <row r="251" spans="2:11" s="19" customFormat="1" ht="18" customHeight="1">
      <c r="B251" s="704"/>
      <c r="C251" s="705"/>
      <c r="D251" s="718"/>
      <c r="E251" s="719"/>
      <c r="F251" s="720"/>
      <c r="G251" s="742"/>
      <c r="H251" s="211" t="s">
        <v>15</v>
      </c>
      <c r="I251" s="311"/>
    </row>
    <row r="252" spans="2:11" s="19" customFormat="1" ht="18" customHeight="1">
      <c r="B252" s="702" t="s">
        <v>41</v>
      </c>
      <c r="C252" s="703"/>
      <c r="D252" s="730"/>
      <c r="E252" s="731"/>
      <c r="F252" s="731"/>
      <c r="G252" s="731"/>
      <c r="H252" s="731"/>
      <c r="I252" s="732"/>
    </row>
    <row r="253" spans="2:11" s="19" customFormat="1" ht="18" customHeight="1">
      <c r="B253" s="706"/>
      <c r="C253" s="707"/>
      <c r="D253" s="733"/>
      <c r="E253" s="734"/>
      <c r="F253" s="734"/>
      <c r="G253" s="734"/>
      <c r="H253" s="734"/>
      <c r="I253" s="735"/>
    </row>
    <row r="254" spans="2:11" s="19" customFormat="1" ht="3" customHeight="1">
      <c r="B254" s="20"/>
      <c r="C254" s="20"/>
      <c r="D254" s="11"/>
      <c r="E254" s="11"/>
      <c r="F254" s="11"/>
      <c r="G254" s="107"/>
      <c r="H254" s="107"/>
      <c r="I254" s="107"/>
    </row>
    <row r="255" spans="2:11" s="19" customFormat="1" ht="24" customHeight="1">
      <c r="B255" s="21"/>
      <c r="C255" s="22"/>
      <c r="D255" s="238" t="s">
        <v>186</v>
      </c>
      <c r="E255" s="46" t="s">
        <v>71</v>
      </c>
      <c r="F255" s="680"/>
      <c r="G255" s="681"/>
      <c r="H255" s="681"/>
      <c r="I255" s="682"/>
    </row>
    <row r="256" spans="2:11" s="19" customFormat="1" ht="17.25" customHeight="1">
      <c r="B256" s="23"/>
      <c r="C256" s="24"/>
      <c r="D256" s="47" t="s">
        <v>73</v>
      </c>
      <c r="E256" s="212"/>
      <c r="F256" s="48" t="s">
        <v>43</v>
      </c>
      <c r="G256" s="49" t="s">
        <v>72</v>
      </c>
      <c r="H256" s="728"/>
      <c r="I256" s="729"/>
    </row>
    <row r="257" spans="2:9" s="19" customFormat="1" ht="15" customHeight="1">
      <c r="B257" s="23"/>
      <c r="C257" s="24"/>
      <c r="D257" s="669" t="s">
        <v>74</v>
      </c>
      <c r="E257" s="673"/>
      <c r="F257" s="674"/>
      <c r="G257" s="674"/>
      <c r="H257" s="674"/>
      <c r="I257" s="675"/>
    </row>
    <row r="258" spans="2:9" s="19" customFormat="1" ht="15" customHeight="1">
      <c r="B258" s="704"/>
      <c r="C258" s="705"/>
      <c r="D258" s="670"/>
      <c r="E258" s="676"/>
      <c r="F258" s="677"/>
      <c r="G258" s="677"/>
      <c r="H258" s="677"/>
      <c r="I258" s="678"/>
    </row>
    <row r="259" spans="2:9" s="19" customFormat="1" ht="15" customHeight="1">
      <c r="B259" s="704" t="s">
        <v>34</v>
      </c>
      <c r="C259" s="705"/>
      <c r="D259" s="671" t="s">
        <v>138</v>
      </c>
      <c r="E259" s="673"/>
      <c r="F259" s="674"/>
      <c r="G259" s="674"/>
      <c r="H259" s="674"/>
      <c r="I259" s="675"/>
    </row>
    <row r="260" spans="2:9" s="19" customFormat="1" ht="15" customHeight="1">
      <c r="B260" s="704" t="s">
        <v>40</v>
      </c>
      <c r="C260" s="705"/>
      <c r="D260" s="672"/>
      <c r="E260" s="679"/>
      <c r="F260" s="619"/>
      <c r="G260" s="619"/>
      <c r="H260" s="619"/>
      <c r="I260" s="620"/>
    </row>
    <row r="261" spans="2:9" s="19" customFormat="1" ht="24" customHeight="1">
      <c r="B261" s="23"/>
      <c r="C261" s="24"/>
      <c r="D261" s="99" t="s">
        <v>208</v>
      </c>
      <c r="E261" s="46" t="s">
        <v>71</v>
      </c>
      <c r="F261" s="680"/>
      <c r="G261" s="681"/>
      <c r="H261" s="681"/>
      <c r="I261" s="682"/>
    </row>
    <row r="262" spans="2:9" s="19" customFormat="1" ht="17.25" customHeight="1">
      <c r="B262" s="23"/>
      <c r="C262" s="24"/>
      <c r="D262" s="47" t="s">
        <v>73</v>
      </c>
      <c r="E262" s="212"/>
      <c r="F262" s="48" t="s">
        <v>43</v>
      </c>
      <c r="G262" s="49" t="s">
        <v>72</v>
      </c>
      <c r="H262" s="728"/>
      <c r="I262" s="729"/>
    </row>
    <row r="263" spans="2:9" s="19" customFormat="1" ht="15" customHeight="1">
      <c r="B263" s="23"/>
      <c r="C263" s="24"/>
      <c r="D263" s="669" t="s">
        <v>75</v>
      </c>
      <c r="E263" s="673"/>
      <c r="F263" s="674"/>
      <c r="G263" s="674"/>
      <c r="H263" s="674"/>
      <c r="I263" s="675"/>
    </row>
    <row r="264" spans="2:9" s="19" customFormat="1" ht="15" customHeight="1">
      <c r="B264" s="23"/>
      <c r="C264" s="24"/>
      <c r="D264" s="670"/>
      <c r="E264" s="676"/>
      <c r="F264" s="677"/>
      <c r="G264" s="677"/>
      <c r="H264" s="677"/>
      <c r="I264" s="678"/>
    </row>
    <row r="265" spans="2:9" s="19" customFormat="1" ht="15" customHeight="1">
      <c r="B265" s="23"/>
      <c r="C265" s="24"/>
      <c r="D265" s="671" t="s">
        <v>138</v>
      </c>
      <c r="E265" s="673"/>
      <c r="F265" s="674"/>
      <c r="G265" s="674"/>
      <c r="H265" s="674"/>
      <c r="I265" s="675"/>
    </row>
    <row r="266" spans="2:9" s="19" customFormat="1" ht="15" customHeight="1">
      <c r="B266" s="25"/>
      <c r="C266" s="26"/>
      <c r="D266" s="672"/>
      <c r="E266" s="679"/>
      <c r="F266" s="619"/>
      <c r="G266" s="619"/>
      <c r="H266" s="619"/>
      <c r="I266" s="620"/>
    </row>
    <row r="267" spans="2:9" s="19" customFormat="1" ht="3" customHeight="1">
      <c r="B267" s="20"/>
      <c r="C267" s="20"/>
      <c r="D267" s="107"/>
      <c r="E267" s="107"/>
      <c r="F267" s="107"/>
      <c r="G267" s="107"/>
      <c r="H267" s="107"/>
      <c r="I267" s="107"/>
    </row>
    <row r="268" spans="2:9" s="19" customFormat="1" ht="20.100000000000001" customHeight="1">
      <c r="B268" s="701" t="s">
        <v>42</v>
      </c>
      <c r="C268" s="27"/>
      <c r="D268" s="721" t="s">
        <v>166</v>
      </c>
      <c r="E268" s="722"/>
      <c r="F268" s="721" t="s">
        <v>187</v>
      </c>
      <c r="G268" s="722"/>
      <c r="H268" s="723" t="s">
        <v>207</v>
      </c>
      <c r="I268" s="722"/>
    </row>
    <row r="269" spans="2:9" s="19" customFormat="1" ht="17.25" customHeight="1">
      <c r="B269" s="690"/>
      <c r="C269" s="695" t="s">
        <v>61</v>
      </c>
      <c r="D269" s="663"/>
      <c r="E269" s="664"/>
      <c r="F269" s="663"/>
      <c r="G269" s="664"/>
      <c r="H269" s="663"/>
      <c r="I269" s="664"/>
    </row>
    <row r="270" spans="2:9" s="19" customFormat="1" ht="17.25" customHeight="1">
      <c r="B270" s="690"/>
      <c r="C270" s="696"/>
      <c r="D270" s="665"/>
      <c r="E270" s="512"/>
      <c r="F270" s="665"/>
      <c r="G270" s="512"/>
      <c r="H270" s="665"/>
      <c r="I270" s="512"/>
    </row>
    <row r="271" spans="2:9" s="19" customFormat="1" ht="17.25" customHeight="1">
      <c r="B271" s="690"/>
      <c r="C271" s="696"/>
      <c r="D271" s="665"/>
      <c r="E271" s="512"/>
      <c r="F271" s="665"/>
      <c r="G271" s="512"/>
      <c r="H271" s="665"/>
      <c r="I271" s="512"/>
    </row>
    <row r="272" spans="2:9" s="19" customFormat="1" ht="17.25" customHeight="1">
      <c r="B272" s="690"/>
      <c r="C272" s="696"/>
      <c r="D272" s="665"/>
      <c r="E272" s="512"/>
      <c r="F272" s="665"/>
      <c r="G272" s="512"/>
      <c r="H272" s="665"/>
      <c r="I272" s="512"/>
    </row>
    <row r="273" spans="2:9" s="19" customFormat="1" ht="17.25" customHeight="1">
      <c r="B273" s="690"/>
      <c r="C273" s="697"/>
      <c r="D273" s="666"/>
      <c r="E273" s="514"/>
      <c r="F273" s="666"/>
      <c r="G273" s="514"/>
      <c r="H273" s="666"/>
      <c r="I273" s="514"/>
    </row>
    <row r="274" spans="2:9" s="19" customFormat="1" ht="17.25" customHeight="1">
      <c r="B274" s="690"/>
      <c r="C274" s="695" t="s">
        <v>37</v>
      </c>
      <c r="D274" s="663"/>
      <c r="E274" s="664"/>
      <c r="F274" s="663"/>
      <c r="G274" s="664"/>
      <c r="H274" s="663"/>
      <c r="I274" s="664"/>
    </row>
    <row r="275" spans="2:9" s="19" customFormat="1" ht="17.25" customHeight="1">
      <c r="B275" s="690"/>
      <c r="C275" s="696"/>
      <c r="D275" s="665"/>
      <c r="E275" s="512"/>
      <c r="F275" s="665"/>
      <c r="G275" s="512"/>
      <c r="H275" s="665"/>
      <c r="I275" s="512"/>
    </row>
    <row r="276" spans="2:9" s="19" customFormat="1" ht="17.25" customHeight="1">
      <c r="B276" s="690"/>
      <c r="C276" s="696"/>
      <c r="D276" s="665"/>
      <c r="E276" s="512"/>
      <c r="F276" s="665"/>
      <c r="G276" s="512"/>
      <c r="H276" s="665"/>
      <c r="I276" s="512"/>
    </row>
    <row r="277" spans="2:9" s="19" customFormat="1" ht="17.25" customHeight="1">
      <c r="B277" s="690"/>
      <c r="C277" s="696"/>
      <c r="D277" s="665"/>
      <c r="E277" s="512"/>
      <c r="F277" s="665"/>
      <c r="G277" s="512"/>
      <c r="H277" s="665"/>
      <c r="I277" s="512"/>
    </row>
    <row r="278" spans="2:9" s="19" customFormat="1" ht="17.25" customHeight="1">
      <c r="B278" s="690"/>
      <c r="C278" s="697"/>
      <c r="D278" s="666"/>
      <c r="E278" s="514"/>
      <c r="F278" s="666"/>
      <c r="G278" s="514"/>
      <c r="H278" s="666"/>
      <c r="I278" s="514"/>
    </row>
    <row r="279" spans="2:9" s="19" customFormat="1" ht="24.95" customHeight="1" thickBot="1">
      <c r="B279" s="690"/>
      <c r="C279" s="28" t="s">
        <v>14</v>
      </c>
      <c r="D279" s="711" t="s">
        <v>44</v>
      </c>
      <c r="E279" s="712"/>
      <c r="F279" s="711" t="s">
        <v>44</v>
      </c>
      <c r="G279" s="712"/>
      <c r="H279" s="711" t="s">
        <v>44</v>
      </c>
      <c r="I279" s="712"/>
    </row>
    <row r="280" spans="2:9" s="19" customFormat="1" ht="19.5" customHeight="1">
      <c r="B280" s="689" t="s">
        <v>13</v>
      </c>
      <c r="C280" s="29" t="s">
        <v>12</v>
      </c>
      <c r="D280" s="213"/>
      <c r="E280" s="200" t="s">
        <v>117</v>
      </c>
      <c r="F280" s="213"/>
      <c r="G280" s="200" t="s">
        <v>117</v>
      </c>
      <c r="H280" s="213"/>
      <c r="I280" s="200" t="s">
        <v>117</v>
      </c>
    </row>
    <row r="281" spans="2:9" s="19" customFormat="1" ht="19.5" customHeight="1">
      <c r="B281" s="690"/>
      <c r="C281" s="30" t="s">
        <v>11</v>
      </c>
      <c r="D281" s="214"/>
      <c r="E281" s="199" t="s">
        <v>117</v>
      </c>
      <c r="F281" s="214"/>
      <c r="G281" s="199" t="s">
        <v>117</v>
      </c>
      <c r="H281" s="214"/>
      <c r="I281" s="199" t="s">
        <v>117</v>
      </c>
    </row>
    <row r="282" spans="2:9" s="19" customFormat="1" ht="19.5" customHeight="1">
      <c r="B282" s="690"/>
      <c r="C282" s="30" t="s">
        <v>10</v>
      </c>
      <c r="D282" s="313">
        <f>D280-D281</f>
        <v>0</v>
      </c>
      <c r="E282" s="199" t="s">
        <v>117</v>
      </c>
      <c r="F282" s="313">
        <f>F280-F281</f>
        <v>0</v>
      </c>
      <c r="G282" s="199" t="s">
        <v>117</v>
      </c>
      <c r="H282" s="313">
        <f>H280-H281</f>
        <v>0</v>
      </c>
      <c r="I282" s="199" t="s">
        <v>117</v>
      </c>
    </row>
    <row r="283" spans="2:9" s="19" customFormat="1" ht="17.25" customHeight="1">
      <c r="B283" s="690"/>
      <c r="C283" s="698" t="s">
        <v>153</v>
      </c>
      <c r="D283" s="663"/>
      <c r="E283" s="664"/>
      <c r="F283" s="663"/>
      <c r="G283" s="664"/>
      <c r="H283" s="663"/>
      <c r="I283" s="664"/>
    </row>
    <row r="284" spans="2:9" s="19" customFormat="1" ht="17.25" customHeight="1">
      <c r="B284" s="690"/>
      <c r="C284" s="699"/>
      <c r="D284" s="665"/>
      <c r="E284" s="512"/>
      <c r="F284" s="665"/>
      <c r="G284" s="512"/>
      <c r="H284" s="665"/>
      <c r="I284" s="512"/>
    </row>
    <row r="285" spans="2:9" s="19" customFormat="1" ht="17.25" customHeight="1">
      <c r="B285" s="690"/>
      <c r="C285" s="699"/>
      <c r="D285" s="665"/>
      <c r="E285" s="512"/>
      <c r="F285" s="665"/>
      <c r="G285" s="512"/>
      <c r="H285" s="665"/>
      <c r="I285" s="512"/>
    </row>
    <row r="286" spans="2:9" s="19" customFormat="1" ht="17.25" customHeight="1" thickBot="1">
      <c r="B286" s="691"/>
      <c r="C286" s="700"/>
      <c r="D286" s="667"/>
      <c r="E286" s="668"/>
      <c r="F286" s="667"/>
      <c r="G286" s="668"/>
      <c r="H286" s="667"/>
      <c r="I286" s="668"/>
    </row>
    <row r="287" spans="2:9" s="19" customFormat="1" ht="17.25" customHeight="1">
      <c r="B287" s="755" t="s">
        <v>9</v>
      </c>
      <c r="C287" s="756"/>
      <c r="D287" s="736"/>
      <c r="E287" s="737"/>
      <c r="F287" s="737"/>
      <c r="G287" s="737"/>
      <c r="H287" s="737"/>
      <c r="I287" s="738"/>
    </row>
    <row r="288" spans="2:9" s="19" customFormat="1" ht="17.25" customHeight="1">
      <c r="B288" s="757"/>
      <c r="C288" s="758"/>
      <c r="D288" s="615"/>
      <c r="E288" s="616"/>
      <c r="F288" s="616"/>
      <c r="G288" s="616"/>
      <c r="H288" s="616"/>
      <c r="I288" s="617"/>
    </row>
    <row r="289" spans="2:11" s="19" customFormat="1" ht="17.25" customHeight="1">
      <c r="B289" s="759"/>
      <c r="C289" s="760"/>
      <c r="D289" s="618"/>
      <c r="E289" s="619"/>
      <c r="F289" s="619"/>
      <c r="G289" s="619"/>
      <c r="H289" s="619"/>
      <c r="I289" s="620"/>
    </row>
    <row r="290" spans="2:11" ht="6.75" customHeight="1"/>
    <row r="291" spans="2:11" ht="21" customHeight="1">
      <c r="B291" s="740" t="s">
        <v>49</v>
      </c>
      <c r="C291" s="740"/>
      <c r="D291" s="740"/>
      <c r="E291" s="740"/>
      <c r="F291" s="740"/>
      <c r="G291" s="740"/>
      <c r="H291" s="740"/>
      <c r="I291" s="740"/>
      <c r="K291" s="277" t="s">
        <v>188</v>
      </c>
    </row>
    <row r="292" spans="2:11" s="19" customFormat="1" ht="17.25" customHeight="1">
      <c r="B292" s="749" t="s">
        <v>64</v>
      </c>
      <c r="C292" s="749"/>
      <c r="D292" s="749"/>
      <c r="E292" s="749"/>
      <c r="F292" s="749"/>
      <c r="G292" s="749"/>
      <c r="H292" s="739"/>
      <c r="I292" s="739"/>
    </row>
    <row r="293" spans="2:11" s="19" customFormat="1" ht="18" customHeight="1">
      <c r="B293" s="748" t="s">
        <v>38</v>
      </c>
      <c r="C293" s="703"/>
      <c r="D293" s="730" t="s">
        <v>66</v>
      </c>
      <c r="E293" s="731"/>
      <c r="F293" s="732"/>
      <c r="G293" s="746" t="s">
        <v>5</v>
      </c>
      <c r="H293" s="730" t="s">
        <v>20</v>
      </c>
      <c r="I293" s="732"/>
    </row>
    <row r="294" spans="2:11" s="19" customFormat="1" ht="30.75" customHeight="1">
      <c r="B294" s="704"/>
      <c r="C294" s="705"/>
      <c r="D294" s="752"/>
      <c r="E294" s="753"/>
      <c r="F294" s="754"/>
      <c r="G294" s="747"/>
      <c r="H294" s="750" t="s">
        <v>19</v>
      </c>
      <c r="I294" s="751"/>
    </row>
    <row r="295" spans="2:11" s="19" customFormat="1" ht="14.25" customHeight="1">
      <c r="B295" s="702" t="s">
        <v>6</v>
      </c>
      <c r="C295" s="703"/>
      <c r="D295" s="708" t="s">
        <v>18</v>
      </c>
      <c r="E295" s="709"/>
      <c r="F295" s="709"/>
      <c r="G295" s="709"/>
      <c r="H295" s="709"/>
      <c r="I295" s="710"/>
    </row>
    <row r="296" spans="2:11" s="19" customFormat="1" ht="16.5" customHeight="1">
      <c r="B296" s="704"/>
      <c r="C296" s="705"/>
      <c r="D296" s="743"/>
      <c r="E296" s="744"/>
      <c r="F296" s="744"/>
      <c r="G296" s="744"/>
      <c r="H296" s="744"/>
      <c r="I296" s="745"/>
    </row>
    <row r="297" spans="2:11" s="19" customFormat="1" ht="18" customHeight="1">
      <c r="B297" s="706"/>
      <c r="C297" s="707"/>
      <c r="D297" s="44" t="s">
        <v>31</v>
      </c>
      <c r="E297" s="724"/>
      <c r="F297" s="725"/>
      <c r="G297" s="45" t="s">
        <v>32</v>
      </c>
      <c r="H297" s="726"/>
      <c r="I297" s="727"/>
    </row>
    <row r="298" spans="2:11" s="19" customFormat="1" ht="18" customHeight="1">
      <c r="B298" s="702" t="s">
        <v>7</v>
      </c>
      <c r="C298" s="703"/>
      <c r="D298" s="715" t="s">
        <v>17</v>
      </c>
      <c r="E298" s="716"/>
      <c r="F298" s="717"/>
      <c r="G298" s="741" t="s">
        <v>8</v>
      </c>
      <c r="H298" s="713" t="s">
        <v>16</v>
      </c>
      <c r="I298" s="714"/>
    </row>
    <row r="299" spans="2:11" s="19" customFormat="1" ht="18" customHeight="1">
      <c r="B299" s="704"/>
      <c r="C299" s="705"/>
      <c r="D299" s="718"/>
      <c r="E299" s="719"/>
      <c r="F299" s="720"/>
      <c r="G299" s="742"/>
      <c r="H299" s="211" t="s">
        <v>15</v>
      </c>
      <c r="I299" s="311"/>
    </row>
    <row r="300" spans="2:11" s="19" customFormat="1" ht="18" customHeight="1">
      <c r="B300" s="702" t="s">
        <v>41</v>
      </c>
      <c r="C300" s="703"/>
      <c r="D300" s="730"/>
      <c r="E300" s="731"/>
      <c r="F300" s="731"/>
      <c r="G300" s="731"/>
      <c r="H300" s="731"/>
      <c r="I300" s="732"/>
    </row>
    <row r="301" spans="2:11" s="19" customFormat="1" ht="18" customHeight="1">
      <c r="B301" s="706"/>
      <c r="C301" s="707"/>
      <c r="D301" s="733"/>
      <c r="E301" s="734"/>
      <c r="F301" s="734"/>
      <c r="G301" s="734"/>
      <c r="H301" s="734"/>
      <c r="I301" s="735"/>
    </row>
    <row r="302" spans="2:11" s="19" customFormat="1" ht="3" customHeight="1">
      <c r="B302" s="20"/>
      <c r="C302" s="20"/>
      <c r="D302" s="11"/>
      <c r="E302" s="11"/>
      <c r="F302" s="11"/>
      <c r="G302" s="107"/>
      <c r="H302" s="107"/>
      <c r="I302" s="107"/>
    </row>
    <row r="303" spans="2:11" s="19" customFormat="1" ht="24" customHeight="1">
      <c r="B303" s="21"/>
      <c r="C303" s="22"/>
      <c r="D303" s="238" t="s">
        <v>186</v>
      </c>
      <c r="E303" s="46" t="s">
        <v>71</v>
      </c>
      <c r="F303" s="680"/>
      <c r="G303" s="681"/>
      <c r="H303" s="681"/>
      <c r="I303" s="682"/>
    </row>
    <row r="304" spans="2:11" s="19" customFormat="1" ht="17.25" customHeight="1">
      <c r="B304" s="23"/>
      <c r="C304" s="24"/>
      <c r="D304" s="47" t="s">
        <v>73</v>
      </c>
      <c r="E304" s="212"/>
      <c r="F304" s="48" t="s">
        <v>43</v>
      </c>
      <c r="G304" s="49" t="s">
        <v>72</v>
      </c>
      <c r="H304" s="728"/>
      <c r="I304" s="729"/>
    </row>
    <row r="305" spans="2:9" s="19" customFormat="1" ht="15" customHeight="1">
      <c r="B305" s="23"/>
      <c r="C305" s="24"/>
      <c r="D305" s="669" t="s">
        <v>74</v>
      </c>
      <c r="E305" s="673"/>
      <c r="F305" s="674"/>
      <c r="G305" s="674"/>
      <c r="H305" s="674"/>
      <c r="I305" s="675"/>
    </row>
    <row r="306" spans="2:9" s="19" customFormat="1" ht="15" customHeight="1">
      <c r="B306" s="704"/>
      <c r="C306" s="705"/>
      <c r="D306" s="670"/>
      <c r="E306" s="676"/>
      <c r="F306" s="677"/>
      <c r="G306" s="677"/>
      <c r="H306" s="677"/>
      <c r="I306" s="678"/>
    </row>
    <row r="307" spans="2:9" s="19" customFormat="1" ht="15" customHeight="1">
      <c r="B307" s="704" t="s">
        <v>34</v>
      </c>
      <c r="C307" s="705"/>
      <c r="D307" s="671" t="s">
        <v>138</v>
      </c>
      <c r="E307" s="673"/>
      <c r="F307" s="674"/>
      <c r="G307" s="674"/>
      <c r="H307" s="674"/>
      <c r="I307" s="675"/>
    </row>
    <row r="308" spans="2:9" s="19" customFormat="1" ht="15" customHeight="1">
      <c r="B308" s="704" t="s">
        <v>40</v>
      </c>
      <c r="C308" s="705"/>
      <c r="D308" s="672"/>
      <c r="E308" s="679"/>
      <c r="F308" s="619"/>
      <c r="G308" s="619"/>
      <c r="H308" s="619"/>
      <c r="I308" s="620"/>
    </row>
    <row r="309" spans="2:9" s="19" customFormat="1" ht="24" customHeight="1">
      <c r="B309" s="23"/>
      <c r="C309" s="24"/>
      <c r="D309" s="99" t="s">
        <v>208</v>
      </c>
      <c r="E309" s="46" t="s">
        <v>71</v>
      </c>
      <c r="F309" s="680"/>
      <c r="G309" s="681"/>
      <c r="H309" s="681"/>
      <c r="I309" s="682"/>
    </row>
    <row r="310" spans="2:9" s="19" customFormat="1" ht="17.25" customHeight="1">
      <c r="B310" s="23"/>
      <c r="C310" s="24"/>
      <c r="D310" s="47" t="s">
        <v>73</v>
      </c>
      <c r="E310" s="212"/>
      <c r="F310" s="48" t="s">
        <v>43</v>
      </c>
      <c r="G310" s="49" t="s">
        <v>72</v>
      </c>
      <c r="H310" s="728"/>
      <c r="I310" s="729"/>
    </row>
    <row r="311" spans="2:9" s="19" customFormat="1" ht="15" customHeight="1">
      <c r="B311" s="23"/>
      <c r="C311" s="24"/>
      <c r="D311" s="669" t="s">
        <v>75</v>
      </c>
      <c r="E311" s="673"/>
      <c r="F311" s="674"/>
      <c r="G311" s="674"/>
      <c r="H311" s="674"/>
      <c r="I311" s="675"/>
    </row>
    <row r="312" spans="2:9" s="19" customFormat="1" ht="15" customHeight="1">
      <c r="B312" s="23"/>
      <c r="C312" s="24"/>
      <c r="D312" s="670"/>
      <c r="E312" s="676"/>
      <c r="F312" s="677"/>
      <c r="G312" s="677"/>
      <c r="H312" s="677"/>
      <c r="I312" s="678"/>
    </row>
    <row r="313" spans="2:9" s="19" customFormat="1" ht="15" customHeight="1">
      <c r="B313" s="23"/>
      <c r="C313" s="24"/>
      <c r="D313" s="671" t="s">
        <v>138</v>
      </c>
      <c r="E313" s="673"/>
      <c r="F313" s="674"/>
      <c r="G313" s="674"/>
      <c r="H313" s="674"/>
      <c r="I313" s="675"/>
    </row>
    <row r="314" spans="2:9" s="19" customFormat="1" ht="15" customHeight="1">
      <c r="B314" s="25"/>
      <c r="C314" s="26"/>
      <c r="D314" s="672"/>
      <c r="E314" s="679"/>
      <c r="F314" s="619"/>
      <c r="G314" s="619"/>
      <c r="H314" s="619"/>
      <c r="I314" s="620"/>
    </row>
    <row r="315" spans="2:9" s="19" customFormat="1" ht="3" customHeight="1">
      <c r="B315" s="20"/>
      <c r="C315" s="20"/>
      <c r="D315" s="107"/>
      <c r="E315" s="107"/>
      <c r="F315" s="107"/>
      <c r="G315" s="107"/>
      <c r="H315" s="107"/>
      <c r="I315" s="107"/>
    </row>
    <row r="316" spans="2:9" s="19" customFormat="1" ht="20.100000000000001" customHeight="1">
      <c r="B316" s="701" t="s">
        <v>42</v>
      </c>
      <c r="C316" s="27"/>
      <c r="D316" s="721" t="s">
        <v>166</v>
      </c>
      <c r="E316" s="722"/>
      <c r="F316" s="721" t="s">
        <v>187</v>
      </c>
      <c r="G316" s="722"/>
      <c r="H316" s="723" t="s">
        <v>207</v>
      </c>
      <c r="I316" s="722"/>
    </row>
    <row r="317" spans="2:9" s="19" customFormat="1" ht="17.25" customHeight="1">
      <c r="B317" s="690"/>
      <c r="C317" s="695" t="s">
        <v>61</v>
      </c>
      <c r="D317" s="663"/>
      <c r="E317" s="664"/>
      <c r="F317" s="663"/>
      <c r="G317" s="664"/>
      <c r="H317" s="663"/>
      <c r="I317" s="664"/>
    </row>
    <row r="318" spans="2:9" s="19" customFormat="1" ht="17.25" customHeight="1">
      <c r="B318" s="690"/>
      <c r="C318" s="696"/>
      <c r="D318" s="665"/>
      <c r="E318" s="512"/>
      <c r="F318" s="665"/>
      <c r="G318" s="512"/>
      <c r="H318" s="665"/>
      <c r="I318" s="512"/>
    </row>
    <row r="319" spans="2:9" s="19" customFormat="1" ht="17.25" customHeight="1">
      <c r="B319" s="690"/>
      <c r="C319" s="696"/>
      <c r="D319" s="665"/>
      <c r="E319" s="512"/>
      <c r="F319" s="665"/>
      <c r="G319" s="512"/>
      <c r="H319" s="665"/>
      <c r="I319" s="512"/>
    </row>
    <row r="320" spans="2:9" s="19" customFormat="1" ht="17.25" customHeight="1">
      <c r="B320" s="690"/>
      <c r="C320" s="696"/>
      <c r="D320" s="665"/>
      <c r="E320" s="512"/>
      <c r="F320" s="665"/>
      <c r="G320" s="512"/>
      <c r="H320" s="665"/>
      <c r="I320" s="512"/>
    </row>
    <row r="321" spans="2:9" s="19" customFormat="1" ht="17.25" customHeight="1">
      <c r="B321" s="690"/>
      <c r="C321" s="697"/>
      <c r="D321" s="666"/>
      <c r="E321" s="514"/>
      <c r="F321" s="666"/>
      <c r="G321" s="514"/>
      <c r="H321" s="666"/>
      <c r="I321" s="514"/>
    </row>
    <row r="322" spans="2:9" s="19" customFormat="1" ht="17.25" customHeight="1">
      <c r="B322" s="690"/>
      <c r="C322" s="695" t="s">
        <v>37</v>
      </c>
      <c r="D322" s="663"/>
      <c r="E322" s="664"/>
      <c r="F322" s="663"/>
      <c r="G322" s="664"/>
      <c r="H322" s="663"/>
      <c r="I322" s="664"/>
    </row>
    <row r="323" spans="2:9" s="19" customFormat="1" ht="17.25" customHeight="1">
      <c r="B323" s="690"/>
      <c r="C323" s="696"/>
      <c r="D323" s="665"/>
      <c r="E323" s="512"/>
      <c r="F323" s="665"/>
      <c r="G323" s="512"/>
      <c r="H323" s="665"/>
      <c r="I323" s="512"/>
    </row>
    <row r="324" spans="2:9" s="19" customFormat="1" ht="17.25" customHeight="1">
      <c r="B324" s="690"/>
      <c r="C324" s="696"/>
      <c r="D324" s="665"/>
      <c r="E324" s="512"/>
      <c r="F324" s="665"/>
      <c r="G324" s="512"/>
      <c r="H324" s="665"/>
      <c r="I324" s="512"/>
    </row>
    <row r="325" spans="2:9" s="19" customFormat="1" ht="17.25" customHeight="1">
      <c r="B325" s="690"/>
      <c r="C325" s="696"/>
      <c r="D325" s="665"/>
      <c r="E325" s="512"/>
      <c r="F325" s="665"/>
      <c r="G325" s="512"/>
      <c r="H325" s="665"/>
      <c r="I325" s="512"/>
    </row>
    <row r="326" spans="2:9" s="19" customFormat="1" ht="17.25" customHeight="1">
      <c r="B326" s="690"/>
      <c r="C326" s="697"/>
      <c r="D326" s="666"/>
      <c r="E326" s="514"/>
      <c r="F326" s="666"/>
      <c r="G326" s="514"/>
      <c r="H326" s="666"/>
      <c r="I326" s="514"/>
    </row>
    <row r="327" spans="2:9" s="19" customFormat="1" ht="24.95" customHeight="1" thickBot="1">
      <c r="B327" s="690"/>
      <c r="C327" s="28" t="s">
        <v>14</v>
      </c>
      <c r="D327" s="711" t="s">
        <v>44</v>
      </c>
      <c r="E327" s="712"/>
      <c r="F327" s="711" t="s">
        <v>44</v>
      </c>
      <c r="G327" s="712"/>
      <c r="H327" s="711" t="s">
        <v>44</v>
      </c>
      <c r="I327" s="712"/>
    </row>
    <row r="328" spans="2:9" s="19" customFormat="1" ht="19.5" customHeight="1">
      <c r="B328" s="689" t="s">
        <v>13</v>
      </c>
      <c r="C328" s="29" t="s">
        <v>12</v>
      </c>
      <c r="D328" s="213"/>
      <c r="E328" s="200" t="s">
        <v>117</v>
      </c>
      <c r="F328" s="213"/>
      <c r="G328" s="200" t="s">
        <v>117</v>
      </c>
      <c r="H328" s="213"/>
      <c r="I328" s="200" t="s">
        <v>117</v>
      </c>
    </row>
    <row r="329" spans="2:9" s="19" customFormat="1" ht="19.5" customHeight="1">
      <c r="B329" s="690"/>
      <c r="C329" s="30" t="s">
        <v>11</v>
      </c>
      <c r="D329" s="214"/>
      <c r="E329" s="199" t="s">
        <v>117</v>
      </c>
      <c r="F329" s="214"/>
      <c r="G329" s="199" t="s">
        <v>117</v>
      </c>
      <c r="H329" s="214"/>
      <c r="I329" s="199" t="s">
        <v>117</v>
      </c>
    </row>
    <row r="330" spans="2:9" s="19" customFormat="1" ht="19.5" customHeight="1">
      <c r="B330" s="690"/>
      <c r="C330" s="30" t="s">
        <v>10</v>
      </c>
      <c r="D330" s="313">
        <f>D328-D329</f>
        <v>0</v>
      </c>
      <c r="E330" s="199" t="s">
        <v>117</v>
      </c>
      <c r="F330" s="313">
        <f>F328-F329</f>
        <v>0</v>
      </c>
      <c r="G330" s="199" t="s">
        <v>117</v>
      </c>
      <c r="H330" s="313">
        <f>H328-H329</f>
        <v>0</v>
      </c>
      <c r="I330" s="199" t="s">
        <v>117</v>
      </c>
    </row>
    <row r="331" spans="2:9" s="19" customFormat="1" ht="17.25" customHeight="1">
      <c r="B331" s="690"/>
      <c r="C331" s="698" t="s">
        <v>153</v>
      </c>
      <c r="D331" s="663"/>
      <c r="E331" s="664"/>
      <c r="F331" s="663"/>
      <c r="G331" s="664"/>
      <c r="H331" s="663"/>
      <c r="I331" s="664"/>
    </row>
    <row r="332" spans="2:9" s="19" customFormat="1" ht="17.25" customHeight="1">
      <c r="B332" s="690"/>
      <c r="C332" s="699"/>
      <c r="D332" s="665"/>
      <c r="E332" s="512"/>
      <c r="F332" s="665"/>
      <c r="G332" s="512"/>
      <c r="H332" s="665"/>
      <c r="I332" s="512"/>
    </row>
    <row r="333" spans="2:9" s="19" customFormat="1" ht="17.25" customHeight="1">
      <c r="B333" s="690"/>
      <c r="C333" s="699"/>
      <c r="D333" s="665"/>
      <c r="E333" s="512"/>
      <c r="F333" s="665"/>
      <c r="G333" s="512"/>
      <c r="H333" s="665"/>
      <c r="I333" s="512"/>
    </row>
    <row r="334" spans="2:9" s="19" customFormat="1" ht="17.25" customHeight="1" thickBot="1">
      <c r="B334" s="691"/>
      <c r="C334" s="700"/>
      <c r="D334" s="667"/>
      <c r="E334" s="668"/>
      <c r="F334" s="667"/>
      <c r="G334" s="668"/>
      <c r="H334" s="667"/>
      <c r="I334" s="668"/>
    </row>
    <row r="335" spans="2:9" s="19" customFormat="1" ht="17.25" customHeight="1">
      <c r="B335" s="755" t="s">
        <v>9</v>
      </c>
      <c r="C335" s="756"/>
      <c r="D335" s="736"/>
      <c r="E335" s="737"/>
      <c r="F335" s="737"/>
      <c r="G335" s="737"/>
      <c r="H335" s="737"/>
      <c r="I335" s="738"/>
    </row>
    <row r="336" spans="2:9" s="19" customFormat="1" ht="17.25" customHeight="1">
      <c r="B336" s="757"/>
      <c r="C336" s="758"/>
      <c r="D336" s="615"/>
      <c r="E336" s="616"/>
      <c r="F336" s="616"/>
      <c r="G336" s="616"/>
      <c r="H336" s="616"/>
      <c r="I336" s="617"/>
    </row>
    <row r="337" spans="2:11" s="19" customFormat="1" ht="17.25" customHeight="1">
      <c r="B337" s="759"/>
      <c r="C337" s="760"/>
      <c r="D337" s="618"/>
      <c r="E337" s="619"/>
      <c r="F337" s="619"/>
      <c r="G337" s="619"/>
      <c r="H337" s="619"/>
      <c r="I337" s="620"/>
    </row>
    <row r="338" spans="2:11" ht="6.75" customHeight="1"/>
    <row r="339" spans="2:11" ht="21" customHeight="1">
      <c r="B339" s="740" t="s">
        <v>49</v>
      </c>
      <c r="C339" s="740"/>
      <c r="D339" s="740"/>
      <c r="E339" s="740"/>
      <c r="F339" s="740"/>
      <c r="G339" s="740"/>
      <c r="H339" s="740"/>
      <c r="I339" s="740"/>
      <c r="K339" s="277" t="s">
        <v>188</v>
      </c>
    </row>
    <row r="340" spans="2:11" s="19" customFormat="1" ht="17.25" customHeight="1">
      <c r="B340" s="749" t="s">
        <v>64</v>
      </c>
      <c r="C340" s="749"/>
      <c r="D340" s="749"/>
      <c r="E340" s="749"/>
      <c r="F340" s="749"/>
      <c r="G340" s="749"/>
      <c r="H340" s="739"/>
      <c r="I340" s="739"/>
    </row>
    <row r="341" spans="2:11" s="19" customFormat="1" ht="18" customHeight="1">
      <c r="B341" s="748" t="s">
        <v>38</v>
      </c>
      <c r="C341" s="703"/>
      <c r="D341" s="730" t="s">
        <v>66</v>
      </c>
      <c r="E341" s="731"/>
      <c r="F341" s="732"/>
      <c r="G341" s="746" t="s">
        <v>5</v>
      </c>
      <c r="H341" s="730" t="s">
        <v>20</v>
      </c>
      <c r="I341" s="732"/>
    </row>
    <row r="342" spans="2:11" s="19" customFormat="1" ht="30.75" customHeight="1">
      <c r="B342" s="704"/>
      <c r="C342" s="705"/>
      <c r="D342" s="752"/>
      <c r="E342" s="753"/>
      <c r="F342" s="754"/>
      <c r="G342" s="747"/>
      <c r="H342" s="750" t="s">
        <v>19</v>
      </c>
      <c r="I342" s="751"/>
    </row>
    <row r="343" spans="2:11" s="19" customFormat="1" ht="14.25" customHeight="1">
      <c r="B343" s="702" t="s">
        <v>6</v>
      </c>
      <c r="C343" s="703"/>
      <c r="D343" s="708" t="s">
        <v>18</v>
      </c>
      <c r="E343" s="709"/>
      <c r="F343" s="709"/>
      <c r="G343" s="709"/>
      <c r="H343" s="709"/>
      <c r="I343" s="710"/>
    </row>
    <row r="344" spans="2:11" s="19" customFormat="1" ht="16.5" customHeight="1">
      <c r="B344" s="704"/>
      <c r="C344" s="705"/>
      <c r="D344" s="743"/>
      <c r="E344" s="744"/>
      <c r="F344" s="744"/>
      <c r="G344" s="744"/>
      <c r="H344" s="744"/>
      <c r="I344" s="745"/>
    </row>
    <row r="345" spans="2:11" s="19" customFormat="1" ht="18" customHeight="1">
      <c r="B345" s="706"/>
      <c r="C345" s="707"/>
      <c r="D345" s="44" t="s">
        <v>31</v>
      </c>
      <c r="E345" s="724"/>
      <c r="F345" s="725"/>
      <c r="G345" s="45" t="s">
        <v>32</v>
      </c>
      <c r="H345" s="726"/>
      <c r="I345" s="727"/>
    </row>
    <row r="346" spans="2:11" s="19" customFormat="1" ht="18" customHeight="1">
      <c r="B346" s="702" t="s">
        <v>7</v>
      </c>
      <c r="C346" s="703"/>
      <c r="D346" s="715" t="s">
        <v>17</v>
      </c>
      <c r="E346" s="716"/>
      <c r="F346" s="717"/>
      <c r="G346" s="741" t="s">
        <v>8</v>
      </c>
      <c r="H346" s="713" t="s">
        <v>16</v>
      </c>
      <c r="I346" s="714"/>
    </row>
    <row r="347" spans="2:11" s="19" customFormat="1" ht="18" customHeight="1">
      <c r="B347" s="704"/>
      <c r="C347" s="705"/>
      <c r="D347" s="718"/>
      <c r="E347" s="719"/>
      <c r="F347" s="720"/>
      <c r="G347" s="742"/>
      <c r="H347" s="211" t="s">
        <v>15</v>
      </c>
      <c r="I347" s="311"/>
    </row>
    <row r="348" spans="2:11" s="19" customFormat="1" ht="18" customHeight="1">
      <c r="B348" s="702" t="s">
        <v>41</v>
      </c>
      <c r="C348" s="703"/>
      <c r="D348" s="730"/>
      <c r="E348" s="731"/>
      <c r="F348" s="731"/>
      <c r="G348" s="731"/>
      <c r="H348" s="731"/>
      <c r="I348" s="732"/>
    </row>
    <row r="349" spans="2:11" s="19" customFormat="1" ht="18" customHeight="1">
      <c r="B349" s="706"/>
      <c r="C349" s="707"/>
      <c r="D349" s="733"/>
      <c r="E349" s="734"/>
      <c r="F349" s="734"/>
      <c r="G349" s="734"/>
      <c r="H349" s="734"/>
      <c r="I349" s="735"/>
    </row>
    <row r="350" spans="2:11" s="19" customFormat="1" ht="3" customHeight="1">
      <c r="B350" s="20"/>
      <c r="C350" s="20"/>
      <c r="D350" s="11"/>
      <c r="E350" s="11"/>
      <c r="F350" s="11"/>
      <c r="G350" s="107"/>
      <c r="H350" s="107"/>
      <c r="I350" s="107"/>
    </row>
    <row r="351" spans="2:11" s="19" customFormat="1" ht="24" customHeight="1">
      <c r="B351" s="21"/>
      <c r="C351" s="22"/>
      <c r="D351" s="238" t="s">
        <v>186</v>
      </c>
      <c r="E351" s="46" t="s">
        <v>71</v>
      </c>
      <c r="F351" s="680"/>
      <c r="G351" s="681"/>
      <c r="H351" s="681"/>
      <c r="I351" s="682"/>
    </row>
    <row r="352" spans="2:11" s="19" customFormat="1" ht="17.25" customHeight="1">
      <c r="B352" s="23"/>
      <c r="C352" s="24"/>
      <c r="D352" s="47" t="s">
        <v>73</v>
      </c>
      <c r="E352" s="212"/>
      <c r="F352" s="48" t="s">
        <v>43</v>
      </c>
      <c r="G352" s="49" t="s">
        <v>72</v>
      </c>
      <c r="H352" s="728"/>
      <c r="I352" s="729"/>
    </row>
    <row r="353" spans="2:9" s="19" customFormat="1" ht="15" customHeight="1">
      <c r="B353" s="23"/>
      <c r="C353" s="24"/>
      <c r="D353" s="669" t="s">
        <v>74</v>
      </c>
      <c r="E353" s="673"/>
      <c r="F353" s="674"/>
      <c r="G353" s="674"/>
      <c r="H353" s="674"/>
      <c r="I353" s="675"/>
    </row>
    <row r="354" spans="2:9" s="19" customFormat="1" ht="15" customHeight="1">
      <c r="B354" s="704"/>
      <c r="C354" s="705"/>
      <c r="D354" s="670"/>
      <c r="E354" s="676"/>
      <c r="F354" s="677"/>
      <c r="G354" s="677"/>
      <c r="H354" s="677"/>
      <c r="I354" s="678"/>
    </row>
    <row r="355" spans="2:9" s="19" customFormat="1" ht="15" customHeight="1">
      <c r="B355" s="704" t="s">
        <v>34</v>
      </c>
      <c r="C355" s="705"/>
      <c r="D355" s="671" t="s">
        <v>138</v>
      </c>
      <c r="E355" s="673"/>
      <c r="F355" s="674"/>
      <c r="G355" s="674"/>
      <c r="H355" s="674"/>
      <c r="I355" s="675"/>
    </row>
    <row r="356" spans="2:9" s="19" customFormat="1" ht="15" customHeight="1">
      <c r="B356" s="704" t="s">
        <v>40</v>
      </c>
      <c r="C356" s="705"/>
      <c r="D356" s="672"/>
      <c r="E356" s="679"/>
      <c r="F356" s="619"/>
      <c r="G356" s="619"/>
      <c r="H356" s="619"/>
      <c r="I356" s="620"/>
    </row>
    <row r="357" spans="2:9" s="19" customFormat="1" ht="24" customHeight="1">
      <c r="B357" s="23"/>
      <c r="C357" s="24"/>
      <c r="D357" s="99" t="s">
        <v>208</v>
      </c>
      <c r="E357" s="46" t="s">
        <v>71</v>
      </c>
      <c r="F357" s="680"/>
      <c r="G357" s="681"/>
      <c r="H357" s="681"/>
      <c r="I357" s="682"/>
    </row>
    <row r="358" spans="2:9" s="19" customFormat="1" ht="17.25" customHeight="1">
      <c r="B358" s="23"/>
      <c r="C358" s="24"/>
      <c r="D358" s="47" t="s">
        <v>73</v>
      </c>
      <c r="E358" s="212"/>
      <c r="F358" s="48" t="s">
        <v>43</v>
      </c>
      <c r="G358" s="49" t="s">
        <v>72</v>
      </c>
      <c r="H358" s="728"/>
      <c r="I358" s="729"/>
    </row>
    <row r="359" spans="2:9" s="19" customFormat="1" ht="15" customHeight="1">
      <c r="B359" s="23"/>
      <c r="C359" s="24"/>
      <c r="D359" s="669" t="s">
        <v>75</v>
      </c>
      <c r="E359" s="673"/>
      <c r="F359" s="674"/>
      <c r="G359" s="674"/>
      <c r="H359" s="674"/>
      <c r="I359" s="675"/>
    </row>
    <row r="360" spans="2:9" s="19" customFormat="1" ht="15" customHeight="1">
      <c r="B360" s="23"/>
      <c r="C360" s="24"/>
      <c r="D360" s="670"/>
      <c r="E360" s="676"/>
      <c r="F360" s="677"/>
      <c r="G360" s="677"/>
      <c r="H360" s="677"/>
      <c r="I360" s="678"/>
    </row>
    <row r="361" spans="2:9" s="19" customFormat="1" ht="15" customHeight="1">
      <c r="B361" s="23"/>
      <c r="C361" s="24"/>
      <c r="D361" s="671" t="s">
        <v>138</v>
      </c>
      <c r="E361" s="673"/>
      <c r="F361" s="674"/>
      <c r="G361" s="674"/>
      <c r="H361" s="674"/>
      <c r="I361" s="675"/>
    </row>
    <row r="362" spans="2:9" s="19" customFormat="1" ht="15" customHeight="1">
      <c r="B362" s="25"/>
      <c r="C362" s="26"/>
      <c r="D362" s="672"/>
      <c r="E362" s="679"/>
      <c r="F362" s="619"/>
      <c r="G362" s="619"/>
      <c r="H362" s="619"/>
      <c r="I362" s="620"/>
    </row>
    <row r="363" spans="2:9" s="19" customFormat="1" ht="3" customHeight="1">
      <c r="B363" s="20"/>
      <c r="C363" s="20"/>
      <c r="D363" s="107"/>
      <c r="E363" s="107"/>
      <c r="F363" s="107"/>
      <c r="G363" s="107"/>
      <c r="H363" s="107"/>
      <c r="I363" s="107"/>
    </row>
    <row r="364" spans="2:9" s="19" customFormat="1" ht="20.100000000000001" customHeight="1">
      <c r="B364" s="701" t="s">
        <v>42</v>
      </c>
      <c r="C364" s="27"/>
      <c r="D364" s="721" t="s">
        <v>166</v>
      </c>
      <c r="E364" s="722"/>
      <c r="F364" s="721" t="s">
        <v>187</v>
      </c>
      <c r="G364" s="722"/>
      <c r="H364" s="723" t="s">
        <v>207</v>
      </c>
      <c r="I364" s="722"/>
    </row>
    <row r="365" spans="2:9" s="19" customFormat="1" ht="17.25" customHeight="1">
      <c r="B365" s="690"/>
      <c r="C365" s="695" t="s">
        <v>61</v>
      </c>
      <c r="D365" s="663"/>
      <c r="E365" s="664"/>
      <c r="F365" s="663"/>
      <c r="G365" s="664"/>
      <c r="H365" s="663"/>
      <c r="I365" s="664"/>
    </row>
    <row r="366" spans="2:9" s="19" customFormat="1" ht="17.25" customHeight="1">
      <c r="B366" s="690"/>
      <c r="C366" s="696"/>
      <c r="D366" s="665"/>
      <c r="E366" s="512"/>
      <c r="F366" s="665"/>
      <c r="G366" s="512"/>
      <c r="H366" s="665"/>
      <c r="I366" s="512"/>
    </row>
    <row r="367" spans="2:9" s="19" customFormat="1" ht="17.25" customHeight="1">
      <c r="B367" s="690"/>
      <c r="C367" s="696"/>
      <c r="D367" s="665"/>
      <c r="E367" s="512"/>
      <c r="F367" s="665"/>
      <c r="G367" s="512"/>
      <c r="H367" s="665"/>
      <c r="I367" s="512"/>
    </row>
    <row r="368" spans="2:9" s="19" customFormat="1" ht="17.25" customHeight="1">
      <c r="B368" s="690"/>
      <c r="C368" s="696"/>
      <c r="D368" s="665"/>
      <c r="E368" s="512"/>
      <c r="F368" s="665"/>
      <c r="G368" s="512"/>
      <c r="H368" s="665"/>
      <c r="I368" s="512"/>
    </row>
    <row r="369" spans="2:9" s="19" customFormat="1" ht="17.25" customHeight="1">
      <c r="B369" s="690"/>
      <c r="C369" s="697"/>
      <c r="D369" s="666"/>
      <c r="E369" s="514"/>
      <c r="F369" s="666"/>
      <c r="G369" s="514"/>
      <c r="H369" s="666"/>
      <c r="I369" s="514"/>
    </row>
    <row r="370" spans="2:9" s="19" customFormat="1" ht="17.25" customHeight="1">
      <c r="B370" s="690"/>
      <c r="C370" s="695" t="s">
        <v>37</v>
      </c>
      <c r="D370" s="663"/>
      <c r="E370" s="664"/>
      <c r="F370" s="663"/>
      <c r="G370" s="664"/>
      <c r="H370" s="663"/>
      <c r="I370" s="664"/>
    </row>
    <row r="371" spans="2:9" s="19" customFormat="1" ht="17.25" customHeight="1">
      <c r="B371" s="690"/>
      <c r="C371" s="696"/>
      <c r="D371" s="665"/>
      <c r="E371" s="512"/>
      <c r="F371" s="665"/>
      <c r="G371" s="512"/>
      <c r="H371" s="665"/>
      <c r="I371" s="512"/>
    </row>
    <row r="372" spans="2:9" s="19" customFormat="1" ht="17.25" customHeight="1">
      <c r="B372" s="690"/>
      <c r="C372" s="696"/>
      <c r="D372" s="665"/>
      <c r="E372" s="512"/>
      <c r="F372" s="665"/>
      <c r="G372" s="512"/>
      <c r="H372" s="665"/>
      <c r="I372" s="512"/>
    </row>
    <row r="373" spans="2:9" s="19" customFormat="1" ht="17.25" customHeight="1">
      <c r="B373" s="690"/>
      <c r="C373" s="696"/>
      <c r="D373" s="665"/>
      <c r="E373" s="512"/>
      <c r="F373" s="665"/>
      <c r="G373" s="512"/>
      <c r="H373" s="665"/>
      <c r="I373" s="512"/>
    </row>
    <row r="374" spans="2:9" s="19" customFormat="1" ht="17.25" customHeight="1">
      <c r="B374" s="690"/>
      <c r="C374" s="697"/>
      <c r="D374" s="666"/>
      <c r="E374" s="514"/>
      <c r="F374" s="666"/>
      <c r="G374" s="514"/>
      <c r="H374" s="666"/>
      <c r="I374" s="514"/>
    </row>
    <row r="375" spans="2:9" s="19" customFormat="1" ht="24.95" customHeight="1" thickBot="1">
      <c r="B375" s="690"/>
      <c r="C375" s="28" t="s">
        <v>14</v>
      </c>
      <c r="D375" s="711" t="s">
        <v>44</v>
      </c>
      <c r="E375" s="712"/>
      <c r="F375" s="711" t="s">
        <v>44</v>
      </c>
      <c r="G375" s="712"/>
      <c r="H375" s="711" t="s">
        <v>44</v>
      </c>
      <c r="I375" s="712"/>
    </row>
    <row r="376" spans="2:9" s="19" customFormat="1" ht="19.5" customHeight="1">
      <c r="B376" s="689" t="s">
        <v>13</v>
      </c>
      <c r="C376" s="29" t="s">
        <v>12</v>
      </c>
      <c r="D376" s="213"/>
      <c r="E376" s="200" t="s">
        <v>117</v>
      </c>
      <c r="F376" s="213"/>
      <c r="G376" s="200" t="s">
        <v>117</v>
      </c>
      <c r="H376" s="213"/>
      <c r="I376" s="200" t="s">
        <v>117</v>
      </c>
    </row>
    <row r="377" spans="2:9" s="19" customFormat="1" ht="19.5" customHeight="1">
      <c r="B377" s="690"/>
      <c r="C377" s="30" t="s">
        <v>11</v>
      </c>
      <c r="D377" s="214"/>
      <c r="E377" s="199" t="s">
        <v>117</v>
      </c>
      <c r="F377" s="214"/>
      <c r="G377" s="199" t="s">
        <v>117</v>
      </c>
      <c r="H377" s="214"/>
      <c r="I377" s="199" t="s">
        <v>117</v>
      </c>
    </row>
    <row r="378" spans="2:9" s="19" customFormat="1" ht="19.5" customHeight="1">
      <c r="B378" s="690"/>
      <c r="C378" s="30" t="s">
        <v>10</v>
      </c>
      <c r="D378" s="313">
        <f>D376-D377</f>
        <v>0</v>
      </c>
      <c r="E378" s="199" t="s">
        <v>117</v>
      </c>
      <c r="F378" s="313">
        <f>F376-F377</f>
        <v>0</v>
      </c>
      <c r="G378" s="199" t="s">
        <v>117</v>
      </c>
      <c r="H378" s="313">
        <f>H376-H377</f>
        <v>0</v>
      </c>
      <c r="I378" s="199" t="s">
        <v>117</v>
      </c>
    </row>
    <row r="379" spans="2:9" s="19" customFormat="1" ht="17.25" customHeight="1">
      <c r="B379" s="690"/>
      <c r="C379" s="698" t="s">
        <v>153</v>
      </c>
      <c r="D379" s="663"/>
      <c r="E379" s="664"/>
      <c r="F379" s="663"/>
      <c r="G379" s="664"/>
      <c r="H379" s="663"/>
      <c r="I379" s="664"/>
    </row>
    <row r="380" spans="2:9" s="19" customFormat="1" ht="17.25" customHeight="1">
      <c r="B380" s="690"/>
      <c r="C380" s="699"/>
      <c r="D380" s="665"/>
      <c r="E380" s="512"/>
      <c r="F380" s="665"/>
      <c r="G380" s="512"/>
      <c r="H380" s="665"/>
      <c r="I380" s="512"/>
    </row>
    <row r="381" spans="2:9" s="19" customFormat="1" ht="17.25" customHeight="1">
      <c r="B381" s="690"/>
      <c r="C381" s="699"/>
      <c r="D381" s="665"/>
      <c r="E381" s="512"/>
      <c r="F381" s="665"/>
      <c r="G381" s="512"/>
      <c r="H381" s="665"/>
      <c r="I381" s="512"/>
    </row>
    <row r="382" spans="2:9" s="19" customFormat="1" ht="17.25" customHeight="1" thickBot="1">
      <c r="B382" s="691"/>
      <c r="C382" s="700"/>
      <c r="D382" s="667"/>
      <c r="E382" s="668"/>
      <c r="F382" s="667"/>
      <c r="G382" s="668"/>
      <c r="H382" s="667"/>
      <c r="I382" s="668"/>
    </row>
    <row r="383" spans="2:9" s="19" customFormat="1" ht="17.25" customHeight="1">
      <c r="B383" s="755" t="s">
        <v>9</v>
      </c>
      <c r="C383" s="756"/>
      <c r="D383" s="736"/>
      <c r="E383" s="737"/>
      <c r="F383" s="737"/>
      <c r="G383" s="737"/>
      <c r="H383" s="737"/>
      <c r="I383" s="738"/>
    </row>
    <row r="384" spans="2:9" s="19" customFormat="1" ht="17.25" customHeight="1">
      <c r="B384" s="757"/>
      <c r="C384" s="758"/>
      <c r="D384" s="615"/>
      <c r="E384" s="616"/>
      <c r="F384" s="616"/>
      <c r="G384" s="616"/>
      <c r="H384" s="616"/>
      <c r="I384" s="617"/>
    </row>
    <row r="385" spans="2:11" s="19" customFormat="1" ht="17.25" customHeight="1">
      <c r="B385" s="759"/>
      <c r="C385" s="760"/>
      <c r="D385" s="618"/>
      <c r="E385" s="619"/>
      <c r="F385" s="619"/>
      <c r="G385" s="619"/>
      <c r="H385" s="619"/>
      <c r="I385" s="620"/>
    </row>
    <row r="386" spans="2:11" ht="6.75" customHeight="1"/>
    <row r="387" spans="2:11" ht="21" customHeight="1">
      <c r="B387" s="740" t="s">
        <v>49</v>
      </c>
      <c r="C387" s="740"/>
      <c r="D387" s="740"/>
      <c r="E387" s="740"/>
      <c r="F387" s="740"/>
      <c r="G387" s="740"/>
      <c r="H387" s="740"/>
      <c r="I387" s="740"/>
      <c r="K387" s="277" t="s">
        <v>188</v>
      </c>
    </row>
    <row r="388" spans="2:11" s="19" customFormat="1" ht="17.25" customHeight="1">
      <c r="B388" s="749" t="s">
        <v>64</v>
      </c>
      <c r="C388" s="749"/>
      <c r="D388" s="749"/>
      <c r="E388" s="749"/>
      <c r="F388" s="749"/>
      <c r="G388" s="749"/>
      <c r="H388" s="739"/>
      <c r="I388" s="739"/>
    </row>
    <row r="389" spans="2:11" s="19" customFormat="1" ht="18" customHeight="1">
      <c r="B389" s="748" t="s">
        <v>38</v>
      </c>
      <c r="C389" s="703"/>
      <c r="D389" s="730" t="s">
        <v>66</v>
      </c>
      <c r="E389" s="731"/>
      <c r="F389" s="732"/>
      <c r="G389" s="746" t="s">
        <v>5</v>
      </c>
      <c r="H389" s="730" t="s">
        <v>20</v>
      </c>
      <c r="I389" s="732"/>
    </row>
    <row r="390" spans="2:11" s="19" customFormat="1" ht="30.75" customHeight="1">
      <c r="B390" s="704"/>
      <c r="C390" s="705"/>
      <c r="D390" s="752"/>
      <c r="E390" s="753"/>
      <c r="F390" s="754"/>
      <c r="G390" s="747"/>
      <c r="H390" s="750" t="s">
        <v>19</v>
      </c>
      <c r="I390" s="751"/>
    </row>
    <row r="391" spans="2:11" s="19" customFormat="1" ht="14.25" customHeight="1">
      <c r="B391" s="702" t="s">
        <v>6</v>
      </c>
      <c r="C391" s="703"/>
      <c r="D391" s="708" t="s">
        <v>18</v>
      </c>
      <c r="E391" s="709"/>
      <c r="F391" s="709"/>
      <c r="G391" s="709"/>
      <c r="H391" s="709"/>
      <c r="I391" s="710"/>
    </row>
    <row r="392" spans="2:11" s="19" customFormat="1" ht="16.5" customHeight="1">
      <c r="B392" s="704"/>
      <c r="C392" s="705"/>
      <c r="D392" s="743"/>
      <c r="E392" s="744"/>
      <c r="F392" s="744"/>
      <c r="G392" s="744"/>
      <c r="H392" s="744"/>
      <c r="I392" s="745"/>
    </row>
    <row r="393" spans="2:11" s="19" customFormat="1" ht="18" customHeight="1">
      <c r="B393" s="706"/>
      <c r="C393" s="707"/>
      <c r="D393" s="44" t="s">
        <v>31</v>
      </c>
      <c r="E393" s="724"/>
      <c r="F393" s="725"/>
      <c r="G393" s="45" t="s">
        <v>32</v>
      </c>
      <c r="H393" s="726"/>
      <c r="I393" s="727"/>
    </row>
    <row r="394" spans="2:11" s="19" customFormat="1" ht="18" customHeight="1">
      <c r="B394" s="702" t="s">
        <v>7</v>
      </c>
      <c r="C394" s="703"/>
      <c r="D394" s="715" t="s">
        <v>17</v>
      </c>
      <c r="E394" s="716"/>
      <c r="F394" s="717"/>
      <c r="G394" s="741" t="s">
        <v>8</v>
      </c>
      <c r="H394" s="713" t="s">
        <v>16</v>
      </c>
      <c r="I394" s="714"/>
    </row>
    <row r="395" spans="2:11" s="19" customFormat="1" ht="18" customHeight="1">
      <c r="B395" s="704"/>
      <c r="C395" s="705"/>
      <c r="D395" s="718"/>
      <c r="E395" s="719"/>
      <c r="F395" s="720"/>
      <c r="G395" s="742"/>
      <c r="H395" s="211" t="s">
        <v>15</v>
      </c>
      <c r="I395" s="311"/>
    </row>
    <row r="396" spans="2:11" s="19" customFormat="1" ht="18" customHeight="1">
      <c r="B396" s="702" t="s">
        <v>41</v>
      </c>
      <c r="C396" s="703"/>
      <c r="D396" s="730"/>
      <c r="E396" s="731"/>
      <c r="F396" s="731"/>
      <c r="G396" s="731"/>
      <c r="H396" s="731"/>
      <c r="I396" s="732"/>
    </row>
    <row r="397" spans="2:11" s="19" customFormat="1" ht="18" customHeight="1">
      <c r="B397" s="706"/>
      <c r="C397" s="707"/>
      <c r="D397" s="733"/>
      <c r="E397" s="734"/>
      <c r="F397" s="734"/>
      <c r="G397" s="734"/>
      <c r="H397" s="734"/>
      <c r="I397" s="735"/>
    </row>
    <row r="398" spans="2:11" s="19" customFormat="1" ht="3" customHeight="1">
      <c r="B398" s="20"/>
      <c r="C398" s="20"/>
      <c r="D398" s="11"/>
      <c r="E398" s="11"/>
      <c r="F398" s="11"/>
      <c r="G398" s="107"/>
      <c r="H398" s="107"/>
      <c r="I398" s="107"/>
    </row>
    <row r="399" spans="2:11" s="19" customFormat="1" ht="24" customHeight="1">
      <c r="B399" s="21"/>
      <c r="C399" s="22"/>
      <c r="D399" s="238" t="s">
        <v>186</v>
      </c>
      <c r="E399" s="46" t="s">
        <v>71</v>
      </c>
      <c r="F399" s="680"/>
      <c r="G399" s="681"/>
      <c r="H399" s="681"/>
      <c r="I399" s="682"/>
    </row>
    <row r="400" spans="2:11" s="19" customFormat="1" ht="17.25" customHeight="1">
      <c r="B400" s="23"/>
      <c r="C400" s="24"/>
      <c r="D400" s="47" t="s">
        <v>73</v>
      </c>
      <c r="E400" s="212"/>
      <c r="F400" s="48" t="s">
        <v>43</v>
      </c>
      <c r="G400" s="49" t="s">
        <v>72</v>
      </c>
      <c r="H400" s="728"/>
      <c r="I400" s="729"/>
    </row>
    <row r="401" spans="2:9" s="19" customFormat="1" ht="15" customHeight="1">
      <c r="B401" s="23"/>
      <c r="C401" s="24"/>
      <c r="D401" s="669" t="s">
        <v>74</v>
      </c>
      <c r="E401" s="673"/>
      <c r="F401" s="674"/>
      <c r="G401" s="674"/>
      <c r="H401" s="674"/>
      <c r="I401" s="675"/>
    </row>
    <row r="402" spans="2:9" s="19" customFormat="1" ht="15" customHeight="1">
      <c r="B402" s="704"/>
      <c r="C402" s="705"/>
      <c r="D402" s="670"/>
      <c r="E402" s="676"/>
      <c r="F402" s="677"/>
      <c r="G402" s="677"/>
      <c r="H402" s="677"/>
      <c r="I402" s="678"/>
    </row>
    <row r="403" spans="2:9" s="19" customFormat="1" ht="15" customHeight="1">
      <c r="B403" s="704" t="s">
        <v>34</v>
      </c>
      <c r="C403" s="705"/>
      <c r="D403" s="671" t="s">
        <v>138</v>
      </c>
      <c r="E403" s="673"/>
      <c r="F403" s="674"/>
      <c r="G403" s="674"/>
      <c r="H403" s="674"/>
      <c r="I403" s="675"/>
    </row>
    <row r="404" spans="2:9" s="19" customFormat="1" ht="15" customHeight="1">
      <c r="B404" s="704" t="s">
        <v>40</v>
      </c>
      <c r="C404" s="705"/>
      <c r="D404" s="672"/>
      <c r="E404" s="679"/>
      <c r="F404" s="619"/>
      <c r="G404" s="619"/>
      <c r="H404" s="619"/>
      <c r="I404" s="620"/>
    </row>
    <row r="405" spans="2:9" s="19" customFormat="1" ht="24" customHeight="1">
      <c r="B405" s="23"/>
      <c r="C405" s="24"/>
      <c r="D405" s="99" t="s">
        <v>208</v>
      </c>
      <c r="E405" s="46" t="s">
        <v>71</v>
      </c>
      <c r="F405" s="680"/>
      <c r="G405" s="681"/>
      <c r="H405" s="681"/>
      <c r="I405" s="682"/>
    </row>
    <row r="406" spans="2:9" s="19" customFormat="1" ht="17.25" customHeight="1">
      <c r="B406" s="23"/>
      <c r="C406" s="24"/>
      <c r="D406" s="47" t="s">
        <v>73</v>
      </c>
      <c r="E406" s="212"/>
      <c r="F406" s="48" t="s">
        <v>43</v>
      </c>
      <c r="G406" s="49" t="s">
        <v>72</v>
      </c>
      <c r="H406" s="728"/>
      <c r="I406" s="729"/>
    </row>
    <row r="407" spans="2:9" s="19" customFormat="1" ht="15" customHeight="1">
      <c r="B407" s="23"/>
      <c r="C407" s="24"/>
      <c r="D407" s="669" t="s">
        <v>75</v>
      </c>
      <c r="E407" s="673"/>
      <c r="F407" s="674"/>
      <c r="G407" s="674"/>
      <c r="H407" s="674"/>
      <c r="I407" s="675"/>
    </row>
    <row r="408" spans="2:9" s="19" customFormat="1" ht="15" customHeight="1">
      <c r="B408" s="23"/>
      <c r="C408" s="24"/>
      <c r="D408" s="670"/>
      <c r="E408" s="676"/>
      <c r="F408" s="677"/>
      <c r="G408" s="677"/>
      <c r="H408" s="677"/>
      <c r="I408" s="678"/>
    </row>
    <row r="409" spans="2:9" s="19" customFormat="1" ht="15" customHeight="1">
      <c r="B409" s="23"/>
      <c r="C409" s="24"/>
      <c r="D409" s="671" t="s">
        <v>138</v>
      </c>
      <c r="E409" s="673"/>
      <c r="F409" s="674"/>
      <c r="G409" s="674"/>
      <c r="H409" s="674"/>
      <c r="I409" s="675"/>
    </row>
    <row r="410" spans="2:9" s="19" customFormat="1" ht="15" customHeight="1">
      <c r="B410" s="25"/>
      <c r="C410" s="26"/>
      <c r="D410" s="672"/>
      <c r="E410" s="679"/>
      <c r="F410" s="619"/>
      <c r="G410" s="619"/>
      <c r="H410" s="619"/>
      <c r="I410" s="620"/>
    </row>
    <row r="411" spans="2:9" s="19" customFormat="1" ht="3" customHeight="1">
      <c r="B411" s="20"/>
      <c r="C411" s="20"/>
      <c r="D411" s="107"/>
      <c r="E411" s="107"/>
      <c r="F411" s="107"/>
      <c r="G411" s="107"/>
      <c r="H411" s="107"/>
      <c r="I411" s="107"/>
    </row>
    <row r="412" spans="2:9" s="19" customFormat="1" ht="20.100000000000001" customHeight="1">
      <c r="B412" s="701" t="s">
        <v>42</v>
      </c>
      <c r="C412" s="27"/>
      <c r="D412" s="721" t="s">
        <v>166</v>
      </c>
      <c r="E412" s="722"/>
      <c r="F412" s="721" t="s">
        <v>187</v>
      </c>
      <c r="G412" s="722"/>
      <c r="H412" s="723" t="s">
        <v>207</v>
      </c>
      <c r="I412" s="722"/>
    </row>
    <row r="413" spans="2:9" s="19" customFormat="1" ht="17.25" customHeight="1">
      <c r="B413" s="690"/>
      <c r="C413" s="695" t="s">
        <v>61</v>
      </c>
      <c r="D413" s="663"/>
      <c r="E413" s="664"/>
      <c r="F413" s="663"/>
      <c r="G413" s="664"/>
      <c r="H413" s="663"/>
      <c r="I413" s="664"/>
    </row>
    <row r="414" spans="2:9" s="19" customFormat="1" ht="17.25" customHeight="1">
      <c r="B414" s="690"/>
      <c r="C414" s="696"/>
      <c r="D414" s="665"/>
      <c r="E414" s="512"/>
      <c r="F414" s="665"/>
      <c r="G414" s="512"/>
      <c r="H414" s="665"/>
      <c r="I414" s="512"/>
    </row>
    <row r="415" spans="2:9" s="19" customFormat="1" ht="17.25" customHeight="1">
      <c r="B415" s="690"/>
      <c r="C415" s="696"/>
      <c r="D415" s="665"/>
      <c r="E415" s="512"/>
      <c r="F415" s="665"/>
      <c r="G415" s="512"/>
      <c r="H415" s="665"/>
      <c r="I415" s="512"/>
    </row>
    <row r="416" spans="2:9" s="19" customFormat="1" ht="17.25" customHeight="1">
      <c r="B416" s="690"/>
      <c r="C416" s="696"/>
      <c r="D416" s="665"/>
      <c r="E416" s="512"/>
      <c r="F416" s="665"/>
      <c r="G416" s="512"/>
      <c r="H416" s="665"/>
      <c r="I416" s="512"/>
    </row>
    <row r="417" spans="2:9" s="19" customFormat="1" ht="17.25" customHeight="1">
      <c r="B417" s="690"/>
      <c r="C417" s="697"/>
      <c r="D417" s="666"/>
      <c r="E417" s="514"/>
      <c r="F417" s="666"/>
      <c r="G417" s="514"/>
      <c r="H417" s="666"/>
      <c r="I417" s="514"/>
    </row>
    <row r="418" spans="2:9" s="19" customFormat="1" ht="17.25" customHeight="1">
      <c r="B418" s="690"/>
      <c r="C418" s="695" t="s">
        <v>37</v>
      </c>
      <c r="D418" s="663"/>
      <c r="E418" s="664"/>
      <c r="F418" s="663"/>
      <c r="G418" s="664"/>
      <c r="H418" s="663"/>
      <c r="I418" s="664"/>
    </row>
    <row r="419" spans="2:9" s="19" customFormat="1" ht="17.25" customHeight="1">
      <c r="B419" s="690"/>
      <c r="C419" s="696"/>
      <c r="D419" s="665"/>
      <c r="E419" s="512"/>
      <c r="F419" s="665"/>
      <c r="G419" s="512"/>
      <c r="H419" s="665"/>
      <c r="I419" s="512"/>
    </row>
    <row r="420" spans="2:9" s="19" customFormat="1" ht="17.25" customHeight="1">
      <c r="B420" s="690"/>
      <c r="C420" s="696"/>
      <c r="D420" s="665"/>
      <c r="E420" s="512"/>
      <c r="F420" s="665"/>
      <c r="G420" s="512"/>
      <c r="H420" s="665"/>
      <c r="I420" s="512"/>
    </row>
    <row r="421" spans="2:9" s="19" customFormat="1" ht="17.25" customHeight="1">
      <c r="B421" s="690"/>
      <c r="C421" s="696"/>
      <c r="D421" s="665"/>
      <c r="E421" s="512"/>
      <c r="F421" s="665"/>
      <c r="G421" s="512"/>
      <c r="H421" s="665"/>
      <c r="I421" s="512"/>
    </row>
    <row r="422" spans="2:9" s="19" customFormat="1" ht="17.25" customHeight="1">
      <c r="B422" s="690"/>
      <c r="C422" s="697"/>
      <c r="D422" s="666"/>
      <c r="E422" s="514"/>
      <c r="F422" s="666"/>
      <c r="G422" s="514"/>
      <c r="H422" s="666"/>
      <c r="I422" s="514"/>
    </row>
    <row r="423" spans="2:9" s="19" customFormat="1" ht="24.95" customHeight="1" thickBot="1">
      <c r="B423" s="690"/>
      <c r="C423" s="28" t="s">
        <v>14</v>
      </c>
      <c r="D423" s="711" t="s">
        <v>44</v>
      </c>
      <c r="E423" s="712"/>
      <c r="F423" s="711" t="s">
        <v>44</v>
      </c>
      <c r="G423" s="712"/>
      <c r="H423" s="711" t="s">
        <v>44</v>
      </c>
      <c r="I423" s="712"/>
    </row>
    <row r="424" spans="2:9" s="19" customFormat="1" ht="19.5" customHeight="1">
      <c r="B424" s="689" t="s">
        <v>13</v>
      </c>
      <c r="C424" s="29" t="s">
        <v>12</v>
      </c>
      <c r="D424" s="213"/>
      <c r="E424" s="200" t="s">
        <v>117</v>
      </c>
      <c r="F424" s="213"/>
      <c r="G424" s="200" t="s">
        <v>117</v>
      </c>
      <c r="H424" s="213"/>
      <c r="I424" s="200" t="s">
        <v>117</v>
      </c>
    </row>
    <row r="425" spans="2:9" s="19" customFormat="1" ht="19.5" customHeight="1">
      <c r="B425" s="690"/>
      <c r="C425" s="30" t="s">
        <v>11</v>
      </c>
      <c r="D425" s="214"/>
      <c r="E425" s="199" t="s">
        <v>117</v>
      </c>
      <c r="F425" s="214"/>
      <c r="G425" s="199" t="s">
        <v>117</v>
      </c>
      <c r="H425" s="214"/>
      <c r="I425" s="199" t="s">
        <v>117</v>
      </c>
    </row>
    <row r="426" spans="2:9" s="19" customFormat="1" ht="19.5" customHeight="1">
      <c r="B426" s="690"/>
      <c r="C426" s="30" t="s">
        <v>10</v>
      </c>
      <c r="D426" s="313">
        <f>D424-D425</f>
        <v>0</v>
      </c>
      <c r="E426" s="199" t="s">
        <v>117</v>
      </c>
      <c r="F426" s="313">
        <f>F424-F425</f>
        <v>0</v>
      </c>
      <c r="G426" s="199" t="s">
        <v>117</v>
      </c>
      <c r="H426" s="313">
        <f>H424-H425</f>
        <v>0</v>
      </c>
      <c r="I426" s="199" t="s">
        <v>117</v>
      </c>
    </row>
    <row r="427" spans="2:9" s="19" customFormat="1" ht="17.25" customHeight="1">
      <c r="B427" s="690"/>
      <c r="C427" s="698" t="s">
        <v>153</v>
      </c>
      <c r="D427" s="663"/>
      <c r="E427" s="664"/>
      <c r="F427" s="663"/>
      <c r="G427" s="664"/>
      <c r="H427" s="663"/>
      <c r="I427" s="664"/>
    </row>
    <row r="428" spans="2:9" s="19" customFormat="1" ht="17.25" customHeight="1">
      <c r="B428" s="690"/>
      <c r="C428" s="699"/>
      <c r="D428" s="665"/>
      <c r="E428" s="512"/>
      <c r="F428" s="665"/>
      <c r="G428" s="512"/>
      <c r="H428" s="665"/>
      <c r="I428" s="512"/>
    </row>
    <row r="429" spans="2:9" s="19" customFormat="1" ht="17.25" customHeight="1">
      <c r="B429" s="690"/>
      <c r="C429" s="699"/>
      <c r="D429" s="665"/>
      <c r="E429" s="512"/>
      <c r="F429" s="665"/>
      <c r="G429" s="512"/>
      <c r="H429" s="665"/>
      <c r="I429" s="512"/>
    </row>
    <row r="430" spans="2:9" s="19" customFormat="1" ht="17.25" customHeight="1" thickBot="1">
      <c r="B430" s="691"/>
      <c r="C430" s="700"/>
      <c r="D430" s="667"/>
      <c r="E430" s="668"/>
      <c r="F430" s="667"/>
      <c r="G430" s="668"/>
      <c r="H430" s="667"/>
      <c r="I430" s="668"/>
    </row>
    <row r="431" spans="2:9" s="19" customFormat="1" ht="17.25" customHeight="1">
      <c r="B431" s="755" t="s">
        <v>9</v>
      </c>
      <c r="C431" s="756"/>
      <c r="D431" s="736"/>
      <c r="E431" s="737"/>
      <c r="F431" s="737"/>
      <c r="G431" s="737"/>
      <c r="H431" s="737"/>
      <c r="I431" s="738"/>
    </row>
    <row r="432" spans="2:9" s="19" customFormat="1" ht="17.25" customHeight="1">
      <c r="B432" s="757"/>
      <c r="C432" s="758"/>
      <c r="D432" s="615"/>
      <c r="E432" s="616"/>
      <c r="F432" s="616"/>
      <c r="G432" s="616"/>
      <c r="H432" s="616"/>
      <c r="I432" s="617"/>
    </row>
    <row r="433" spans="2:11" s="19" customFormat="1" ht="17.25" customHeight="1">
      <c r="B433" s="759"/>
      <c r="C433" s="760"/>
      <c r="D433" s="618"/>
      <c r="E433" s="619"/>
      <c r="F433" s="619"/>
      <c r="G433" s="619"/>
      <c r="H433" s="619"/>
      <c r="I433" s="620"/>
    </row>
    <row r="434" spans="2:11" ht="6.75" customHeight="1"/>
    <row r="435" spans="2:11" ht="21" customHeight="1">
      <c r="B435" s="740" t="s">
        <v>49</v>
      </c>
      <c r="C435" s="740"/>
      <c r="D435" s="740"/>
      <c r="E435" s="740"/>
      <c r="F435" s="740"/>
      <c r="G435" s="740"/>
      <c r="H435" s="740"/>
      <c r="I435" s="740"/>
      <c r="K435" s="277" t="s">
        <v>188</v>
      </c>
    </row>
    <row r="436" spans="2:11" s="19" customFormat="1" ht="17.25" customHeight="1">
      <c r="B436" s="749" t="s">
        <v>64</v>
      </c>
      <c r="C436" s="749"/>
      <c r="D436" s="749"/>
      <c r="E436" s="749"/>
      <c r="F436" s="749"/>
      <c r="G436" s="749"/>
      <c r="H436" s="739"/>
      <c r="I436" s="739"/>
    </row>
    <row r="437" spans="2:11" s="19" customFormat="1" ht="18" customHeight="1">
      <c r="B437" s="748" t="s">
        <v>38</v>
      </c>
      <c r="C437" s="703"/>
      <c r="D437" s="730" t="s">
        <v>66</v>
      </c>
      <c r="E437" s="731"/>
      <c r="F437" s="732"/>
      <c r="G437" s="746" t="s">
        <v>5</v>
      </c>
      <c r="H437" s="730" t="s">
        <v>20</v>
      </c>
      <c r="I437" s="732"/>
    </row>
    <row r="438" spans="2:11" s="19" customFormat="1" ht="30.75" customHeight="1">
      <c r="B438" s="704"/>
      <c r="C438" s="705"/>
      <c r="D438" s="752"/>
      <c r="E438" s="753"/>
      <c r="F438" s="754"/>
      <c r="G438" s="747"/>
      <c r="H438" s="750" t="s">
        <v>19</v>
      </c>
      <c r="I438" s="751"/>
    </row>
    <row r="439" spans="2:11" s="19" customFormat="1" ht="14.25" customHeight="1">
      <c r="B439" s="702" t="s">
        <v>6</v>
      </c>
      <c r="C439" s="703"/>
      <c r="D439" s="708" t="s">
        <v>18</v>
      </c>
      <c r="E439" s="709"/>
      <c r="F439" s="709"/>
      <c r="G439" s="709"/>
      <c r="H439" s="709"/>
      <c r="I439" s="710"/>
    </row>
    <row r="440" spans="2:11" s="19" customFormat="1" ht="16.5" customHeight="1">
      <c r="B440" s="704"/>
      <c r="C440" s="705"/>
      <c r="D440" s="743"/>
      <c r="E440" s="744"/>
      <c r="F440" s="744"/>
      <c r="G440" s="744"/>
      <c r="H440" s="744"/>
      <c r="I440" s="745"/>
    </row>
    <row r="441" spans="2:11" s="19" customFormat="1" ht="18" customHeight="1">
      <c r="B441" s="706"/>
      <c r="C441" s="707"/>
      <c r="D441" s="44" t="s">
        <v>31</v>
      </c>
      <c r="E441" s="724"/>
      <c r="F441" s="725"/>
      <c r="G441" s="45" t="s">
        <v>32</v>
      </c>
      <c r="H441" s="726"/>
      <c r="I441" s="727"/>
    </row>
    <row r="442" spans="2:11" s="19" customFormat="1" ht="18" customHeight="1">
      <c r="B442" s="702" t="s">
        <v>7</v>
      </c>
      <c r="C442" s="703"/>
      <c r="D442" s="715" t="s">
        <v>17</v>
      </c>
      <c r="E442" s="716"/>
      <c r="F442" s="717"/>
      <c r="G442" s="741" t="s">
        <v>8</v>
      </c>
      <c r="H442" s="713" t="s">
        <v>16</v>
      </c>
      <c r="I442" s="714"/>
    </row>
    <row r="443" spans="2:11" s="19" customFormat="1" ht="18" customHeight="1">
      <c r="B443" s="704"/>
      <c r="C443" s="705"/>
      <c r="D443" s="718"/>
      <c r="E443" s="719"/>
      <c r="F443" s="720"/>
      <c r="G443" s="742"/>
      <c r="H443" s="211" t="s">
        <v>15</v>
      </c>
      <c r="I443" s="311"/>
    </row>
    <row r="444" spans="2:11" s="19" customFormat="1" ht="18" customHeight="1">
      <c r="B444" s="702" t="s">
        <v>41</v>
      </c>
      <c r="C444" s="703"/>
      <c r="D444" s="730"/>
      <c r="E444" s="731"/>
      <c r="F444" s="731"/>
      <c r="G444" s="731"/>
      <c r="H444" s="731"/>
      <c r="I444" s="732"/>
    </row>
    <row r="445" spans="2:11" s="19" customFormat="1" ht="18" customHeight="1">
      <c r="B445" s="706"/>
      <c r="C445" s="707"/>
      <c r="D445" s="733"/>
      <c r="E445" s="734"/>
      <c r="F445" s="734"/>
      <c r="G445" s="734"/>
      <c r="H445" s="734"/>
      <c r="I445" s="735"/>
    </row>
    <row r="446" spans="2:11" s="19" customFormat="1" ht="3" customHeight="1">
      <c r="B446" s="20"/>
      <c r="C446" s="20"/>
      <c r="D446" s="11"/>
      <c r="E446" s="11"/>
      <c r="F446" s="11"/>
      <c r="G446" s="107"/>
      <c r="H446" s="107"/>
      <c r="I446" s="107"/>
    </row>
    <row r="447" spans="2:11" s="19" customFormat="1" ht="24" customHeight="1">
      <c r="B447" s="21"/>
      <c r="C447" s="22"/>
      <c r="D447" s="238" t="s">
        <v>186</v>
      </c>
      <c r="E447" s="46" t="s">
        <v>71</v>
      </c>
      <c r="F447" s="680"/>
      <c r="G447" s="681"/>
      <c r="H447" s="681"/>
      <c r="I447" s="682"/>
    </row>
    <row r="448" spans="2:11" s="19" customFormat="1" ht="17.25" customHeight="1">
      <c r="B448" s="23"/>
      <c r="C448" s="24"/>
      <c r="D448" s="47" t="s">
        <v>73</v>
      </c>
      <c r="E448" s="212"/>
      <c r="F448" s="48" t="s">
        <v>43</v>
      </c>
      <c r="G448" s="49" t="s">
        <v>72</v>
      </c>
      <c r="H448" s="728"/>
      <c r="I448" s="729"/>
    </row>
    <row r="449" spans="2:9" s="19" customFormat="1" ht="15" customHeight="1">
      <c r="B449" s="23"/>
      <c r="C449" s="24"/>
      <c r="D449" s="669" t="s">
        <v>74</v>
      </c>
      <c r="E449" s="673"/>
      <c r="F449" s="674"/>
      <c r="G449" s="674"/>
      <c r="H449" s="674"/>
      <c r="I449" s="675"/>
    </row>
    <row r="450" spans="2:9" s="19" customFormat="1" ht="15" customHeight="1">
      <c r="B450" s="704"/>
      <c r="C450" s="705"/>
      <c r="D450" s="670"/>
      <c r="E450" s="676"/>
      <c r="F450" s="677"/>
      <c r="G450" s="677"/>
      <c r="H450" s="677"/>
      <c r="I450" s="678"/>
    </row>
    <row r="451" spans="2:9" s="19" customFormat="1" ht="15" customHeight="1">
      <c r="B451" s="704" t="s">
        <v>34</v>
      </c>
      <c r="C451" s="705"/>
      <c r="D451" s="671" t="s">
        <v>138</v>
      </c>
      <c r="E451" s="673"/>
      <c r="F451" s="674"/>
      <c r="G451" s="674"/>
      <c r="H451" s="674"/>
      <c r="I451" s="675"/>
    </row>
    <row r="452" spans="2:9" s="19" customFormat="1" ht="15" customHeight="1">
      <c r="B452" s="704" t="s">
        <v>40</v>
      </c>
      <c r="C452" s="705"/>
      <c r="D452" s="672"/>
      <c r="E452" s="679"/>
      <c r="F452" s="619"/>
      <c r="G452" s="619"/>
      <c r="H452" s="619"/>
      <c r="I452" s="620"/>
    </row>
    <row r="453" spans="2:9" s="19" customFormat="1" ht="24" customHeight="1">
      <c r="B453" s="23"/>
      <c r="C453" s="24"/>
      <c r="D453" s="99" t="s">
        <v>208</v>
      </c>
      <c r="E453" s="46" t="s">
        <v>71</v>
      </c>
      <c r="F453" s="680"/>
      <c r="G453" s="681"/>
      <c r="H453" s="681"/>
      <c r="I453" s="682"/>
    </row>
    <row r="454" spans="2:9" s="19" customFormat="1" ht="17.25" customHeight="1">
      <c r="B454" s="23"/>
      <c r="C454" s="24"/>
      <c r="D454" s="47" t="s">
        <v>73</v>
      </c>
      <c r="E454" s="212"/>
      <c r="F454" s="48" t="s">
        <v>43</v>
      </c>
      <c r="G454" s="49" t="s">
        <v>72</v>
      </c>
      <c r="H454" s="728"/>
      <c r="I454" s="729"/>
    </row>
    <row r="455" spans="2:9" s="19" customFormat="1" ht="15" customHeight="1">
      <c r="B455" s="23"/>
      <c r="C455" s="24"/>
      <c r="D455" s="669" t="s">
        <v>75</v>
      </c>
      <c r="E455" s="673"/>
      <c r="F455" s="674"/>
      <c r="G455" s="674"/>
      <c r="H455" s="674"/>
      <c r="I455" s="675"/>
    </row>
    <row r="456" spans="2:9" s="19" customFormat="1" ht="15" customHeight="1">
      <c r="B456" s="23"/>
      <c r="C456" s="24"/>
      <c r="D456" s="670"/>
      <c r="E456" s="676"/>
      <c r="F456" s="677"/>
      <c r="G456" s="677"/>
      <c r="H456" s="677"/>
      <c r="I456" s="678"/>
    </row>
    <row r="457" spans="2:9" s="19" customFormat="1" ht="15" customHeight="1">
      <c r="B457" s="23"/>
      <c r="C457" s="24"/>
      <c r="D457" s="671" t="s">
        <v>138</v>
      </c>
      <c r="E457" s="673"/>
      <c r="F457" s="674"/>
      <c r="G457" s="674"/>
      <c r="H457" s="674"/>
      <c r="I457" s="675"/>
    </row>
    <row r="458" spans="2:9" s="19" customFormat="1" ht="15" customHeight="1">
      <c r="B458" s="25"/>
      <c r="C458" s="26"/>
      <c r="D458" s="672"/>
      <c r="E458" s="679"/>
      <c r="F458" s="619"/>
      <c r="G458" s="619"/>
      <c r="H458" s="619"/>
      <c r="I458" s="620"/>
    </row>
    <row r="459" spans="2:9" s="19" customFormat="1" ht="3" customHeight="1">
      <c r="B459" s="20"/>
      <c r="C459" s="20"/>
      <c r="D459" s="107"/>
      <c r="E459" s="107"/>
      <c r="F459" s="107"/>
      <c r="G459" s="107"/>
      <c r="H459" s="107"/>
      <c r="I459" s="107"/>
    </row>
    <row r="460" spans="2:9" s="19" customFormat="1" ht="20.100000000000001" customHeight="1">
      <c r="B460" s="701" t="s">
        <v>42</v>
      </c>
      <c r="C460" s="27"/>
      <c r="D460" s="721" t="s">
        <v>166</v>
      </c>
      <c r="E460" s="722"/>
      <c r="F460" s="721" t="s">
        <v>187</v>
      </c>
      <c r="G460" s="722"/>
      <c r="H460" s="723" t="s">
        <v>207</v>
      </c>
      <c r="I460" s="722"/>
    </row>
    <row r="461" spans="2:9" s="19" customFormat="1" ht="17.25" customHeight="1">
      <c r="B461" s="690"/>
      <c r="C461" s="695" t="s">
        <v>61</v>
      </c>
      <c r="D461" s="663"/>
      <c r="E461" s="664"/>
      <c r="F461" s="663"/>
      <c r="G461" s="664"/>
      <c r="H461" s="663"/>
      <c r="I461" s="664"/>
    </row>
    <row r="462" spans="2:9" s="19" customFormat="1" ht="17.25" customHeight="1">
      <c r="B462" s="690"/>
      <c r="C462" s="696"/>
      <c r="D462" s="665"/>
      <c r="E462" s="512"/>
      <c r="F462" s="665"/>
      <c r="G462" s="512"/>
      <c r="H462" s="665"/>
      <c r="I462" s="512"/>
    </row>
    <row r="463" spans="2:9" s="19" customFormat="1" ht="17.25" customHeight="1">
      <c r="B463" s="690"/>
      <c r="C463" s="696"/>
      <c r="D463" s="665"/>
      <c r="E463" s="512"/>
      <c r="F463" s="665"/>
      <c r="G463" s="512"/>
      <c r="H463" s="665"/>
      <c r="I463" s="512"/>
    </row>
    <row r="464" spans="2:9" s="19" customFormat="1" ht="17.25" customHeight="1">
      <c r="B464" s="690"/>
      <c r="C464" s="696"/>
      <c r="D464" s="665"/>
      <c r="E464" s="512"/>
      <c r="F464" s="665"/>
      <c r="G464" s="512"/>
      <c r="H464" s="665"/>
      <c r="I464" s="512"/>
    </row>
    <row r="465" spans="2:9" s="19" customFormat="1" ht="17.25" customHeight="1">
      <c r="B465" s="690"/>
      <c r="C465" s="697"/>
      <c r="D465" s="666"/>
      <c r="E465" s="514"/>
      <c r="F465" s="666"/>
      <c r="G465" s="514"/>
      <c r="H465" s="666"/>
      <c r="I465" s="514"/>
    </row>
    <row r="466" spans="2:9" s="19" customFormat="1" ht="17.25" customHeight="1">
      <c r="B466" s="690"/>
      <c r="C466" s="695" t="s">
        <v>37</v>
      </c>
      <c r="D466" s="663"/>
      <c r="E466" s="664"/>
      <c r="F466" s="663"/>
      <c r="G466" s="664"/>
      <c r="H466" s="663"/>
      <c r="I466" s="664"/>
    </row>
    <row r="467" spans="2:9" s="19" customFormat="1" ht="17.25" customHeight="1">
      <c r="B467" s="690"/>
      <c r="C467" s="696"/>
      <c r="D467" s="665"/>
      <c r="E467" s="512"/>
      <c r="F467" s="665"/>
      <c r="G467" s="512"/>
      <c r="H467" s="665"/>
      <c r="I467" s="512"/>
    </row>
    <row r="468" spans="2:9" s="19" customFormat="1" ht="17.25" customHeight="1">
      <c r="B468" s="690"/>
      <c r="C468" s="696"/>
      <c r="D468" s="665"/>
      <c r="E468" s="512"/>
      <c r="F468" s="665"/>
      <c r="G468" s="512"/>
      <c r="H468" s="665"/>
      <c r="I468" s="512"/>
    </row>
    <row r="469" spans="2:9" s="19" customFormat="1" ht="17.25" customHeight="1">
      <c r="B469" s="690"/>
      <c r="C469" s="696"/>
      <c r="D469" s="665"/>
      <c r="E469" s="512"/>
      <c r="F469" s="665"/>
      <c r="G469" s="512"/>
      <c r="H469" s="665"/>
      <c r="I469" s="512"/>
    </row>
    <row r="470" spans="2:9" s="19" customFormat="1" ht="17.25" customHeight="1">
      <c r="B470" s="690"/>
      <c r="C470" s="697"/>
      <c r="D470" s="666"/>
      <c r="E470" s="514"/>
      <c r="F470" s="666"/>
      <c r="G470" s="514"/>
      <c r="H470" s="666"/>
      <c r="I470" s="514"/>
    </row>
    <row r="471" spans="2:9" s="19" customFormat="1" ht="24.95" customHeight="1" thickBot="1">
      <c r="B471" s="690"/>
      <c r="C471" s="28" t="s">
        <v>14</v>
      </c>
      <c r="D471" s="711" t="s">
        <v>44</v>
      </c>
      <c r="E471" s="712"/>
      <c r="F471" s="711" t="s">
        <v>44</v>
      </c>
      <c r="G471" s="712"/>
      <c r="H471" s="711" t="s">
        <v>44</v>
      </c>
      <c r="I471" s="712"/>
    </row>
    <row r="472" spans="2:9" s="19" customFormat="1" ht="19.5" customHeight="1">
      <c r="B472" s="689" t="s">
        <v>13</v>
      </c>
      <c r="C472" s="29" t="s">
        <v>12</v>
      </c>
      <c r="D472" s="213"/>
      <c r="E472" s="200" t="s">
        <v>117</v>
      </c>
      <c r="F472" s="213"/>
      <c r="G472" s="200" t="s">
        <v>117</v>
      </c>
      <c r="H472" s="213"/>
      <c r="I472" s="200" t="s">
        <v>117</v>
      </c>
    </row>
    <row r="473" spans="2:9" s="19" customFormat="1" ht="19.5" customHeight="1">
      <c r="B473" s="690"/>
      <c r="C473" s="30" t="s">
        <v>11</v>
      </c>
      <c r="D473" s="214"/>
      <c r="E473" s="199" t="s">
        <v>117</v>
      </c>
      <c r="F473" s="214"/>
      <c r="G473" s="199" t="s">
        <v>117</v>
      </c>
      <c r="H473" s="214"/>
      <c r="I473" s="199" t="s">
        <v>117</v>
      </c>
    </row>
    <row r="474" spans="2:9" s="19" customFormat="1" ht="19.5" customHeight="1">
      <c r="B474" s="690"/>
      <c r="C474" s="30" t="s">
        <v>10</v>
      </c>
      <c r="D474" s="313">
        <f>D472-D473</f>
        <v>0</v>
      </c>
      <c r="E474" s="199" t="s">
        <v>117</v>
      </c>
      <c r="F474" s="313">
        <f>F472-F473</f>
        <v>0</v>
      </c>
      <c r="G474" s="199" t="s">
        <v>117</v>
      </c>
      <c r="H474" s="313">
        <f>H472-H473</f>
        <v>0</v>
      </c>
      <c r="I474" s="199" t="s">
        <v>117</v>
      </c>
    </row>
    <row r="475" spans="2:9" s="19" customFormat="1" ht="17.25" customHeight="1">
      <c r="B475" s="690"/>
      <c r="C475" s="698" t="s">
        <v>153</v>
      </c>
      <c r="D475" s="663"/>
      <c r="E475" s="664"/>
      <c r="F475" s="663"/>
      <c r="G475" s="664"/>
      <c r="H475" s="663"/>
      <c r="I475" s="664"/>
    </row>
    <row r="476" spans="2:9" s="19" customFormat="1" ht="17.25" customHeight="1">
      <c r="B476" s="690"/>
      <c r="C476" s="699"/>
      <c r="D476" s="665"/>
      <c r="E476" s="512"/>
      <c r="F476" s="665"/>
      <c r="G476" s="512"/>
      <c r="H476" s="665"/>
      <c r="I476" s="512"/>
    </row>
    <row r="477" spans="2:9" s="19" customFormat="1" ht="17.25" customHeight="1">
      <c r="B477" s="690"/>
      <c r="C477" s="699"/>
      <c r="D477" s="665"/>
      <c r="E477" s="512"/>
      <c r="F477" s="665"/>
      <c r="G477" s="512"/>
      <c r="H477" s="665"/>
      <c r="I477" s="512"/>
    </row>
    <row r="478" spans="2:9" s="19" customFormat="1" ht="17.25" customHeight="1" thickBot="1">
      <c r="B478" s="691"/>
      <c r="C478" s="700"/>
      <c r="D478" s="667"/>
      <c r="E478" s="668"/>
      <c r="F478" s="667"/>
      <c r="G478" s="668"/>
      <c r="H478" s="667"/>
      <c r="I478" s="668"/>
    </row>
    <row r="479" spans="2:9" s="19" customFormat="1" ht="17.25" customHeight="1">
      <c r="B479" s="755" t="s">
        <v>9</v>
      </c>
      <c r="C479" s="756"/>
      <c r="D479" s="736"/>
      <c r="E479" s="737"/>
      <c r="F479" s="737"/>
      <c r="G479" s="737"/>
      <c r="H479" s="737"/>
      <c r="I479" s="738"/>
    </row>
    <row r="480" spans="2:9" s="19" customFormat="1" ht="17.25" customHeight="1">
      <c r="B480" s="757"/>
      <c r="C480" s="758"/>
      <c r="D480" s="615"/>
      <c r="E480" s="616"/>
      <c r="F480" s="616"/>
      <c r="G480" s="616"/>
      <c r="H480" s="616"/>
      <c r="I480" s="617"/>
    </row>
    <row r="481" spans="2:11" s="19" customFormat="1" ht="17.25" customHeight="1">
      <c r="B481" s="759"/>
      <c r="C481" s="760"/>
      <c r="D481" s="618"/>
      <c r="E481" s="619"/>
      <c r="F481" s="619"/>
      <c r="G481" s="619"/>
      <c r="H481" s="619"/>
      <c r="I481" s="620"/>
    </row>
    <row r="482" spans="2:11" ht="6.75" customHeight="1"/>
    <row r="483" spans="2:11" ht="21" customHeight="1">
      <c r="B483" s="740" t="s">
        <v>49</v>
      </c>
      <c r="C483" s="740"/>
      <c r="D483" s="740"/>
      <c r="E483" s="740"/>
      <c r="F483" s="740"/>
      <c r="G483" s="740"/>
      <c r="H483" s="740"/>
      <c r="I483" s="740"/>
      <c r="K483" s="277" t="s">
        <v>188</v>
      </c>
    </row>
    <row r="484" spans="2:11" s="19" customFormat="1" ht="17.25" customHeight="1">
      <c r="B484" s="749" t="s">
        <v>64</v>
      </c>
      <c r="C484" s="749"/>
      <c r="D484" s="749"/>
      <c r="E484" s="749"/>
      <c r="F484" s="749"/>
      <c r="G484" s="749"/>
      <c r="H484" s="739"/>
      <c r="I484" s="739"/>
    </row>
    <row r="485" spans="2:11" s="19" customFormat="1" ht="18" customHeight="1">
      <c r="B485" s="748" t="s">
        <v>38</v>
      </c>
      <c r="C485" s="703"/>
      <c r="D485" s="730" t="s">
        <v>66</v>
      </c>
      <c r="E485" s="731"/>
      <c r="F485" s="732"/>
      <c r="G485" s="746" t="s">
        <v>5</v>
      </c>
      <c r="H485" s="730" t="s">
        <v>20</v>
      </c>
      <c r="I485" s="732"/>
    </row>
    <row r="486" spans="2:11" s="19" customFormat="1" ht="30.75" customHeight="1">
      <c r="B486" s="704"/>
      <c r="C486" s="705"/>
      <c r="D486" s="752"/>
      <c r="E486" s="753"/>
      <c r="F486" s="754"/>
      <c r="G486" s="747"/>
      <c r="H486" s="750" t="s">
        <v>19</v>
      </c>
      <c r="I486" s="751"/>
    </row>
    <row r="487" spans="2:11" s="19" customFormat="1" ht="14.25" customHeight="1">
      <c r="B487" s="702" t="s">
        <v>6</v>
      </c>
      <c r="C487" s="703"/>
      <c r="D487" s="708" t="s">
        <v>18</v>
      </c>
      <c r="E487" s="709"/>
      <c r="F487" s="709"/>
      <c r="G487" s="709"/>
      <c r="H487" s="709"/>
      <c r="I487" s="710"/>
    </row>
    <row r="488" spans="2:11" s="19" customFormat="1" ht="16.5" customHeight="1">
      <c r="B488" s="704"/>
      <c r="C488" s="705"/>
      <c r="D488" s="743"/>
      <c r="E488" s="744"/>
      <c r="F488" s="744"/>
      <c r="G488" s="744"/>
      <c r="H488" s="744"/>
      <c r="I488" s="745"/>
    </row>
    <row r="489" spans="2:11" s="19" customFormat="1" ht="18" customHeight="1">
      <c r="B489" s="706"/>
      <c r="C489" s="707"/>
      <c r="D489" s="44" t="s">
        <v>31</v>
      </c>
      <c r="E489" s="724"/>
      <c r="F489" s="725"/>
      <c r="G489" s="45" t="s">
        <v>32</v>
      </c>
      <c r="H489" s="726"/>
      <c r="I489" s="727"/>
    </row>
    <row r="490" spans="2:11" s="19" customFormat="1" ht="18" customHeight="1">
      <c r="B490" s="702" t="s">
        <v>7</v>
      </c>
      <c r="C490" s="703"/>
      <c r="D490" s="715" t="s">
        <v>17</v>
      </c>
      <c r="E490" s="716"/>
      <c r="F490" s="717"/>
      <c r="G490" s="741" t="s">
        <v>8</v>
      </c>
      <c r="H490" s="713" t="s">
        <v>16</v>
      </c>
      <c r="I490" s="714"/>
    </row>
    <row r="491" spans="2:11" s="19" customFormat="1" ht="18" customHeight="1">
      <c r="B491" s="704"/>
      <c r="C491" s="705"/>
      <c r="D491" s="718"/>
      <c r="E491" s="719"/>
      <c r="F491" s="720"/>
      <c r="G491" s="742"/>
      <c r="H491" s="211" t="s">
        <v>15</v>
      </c>
      <c r="I491" s="311"/>
    </row>
    <row r="492" spans="2:11" s="19" customFormat="1" ht="18" customHeight="1">
      <c r="B492" s="702" t="s">
        <v>41</v>
      </c>
      <c r="C492" s="703"/>
      <c r="D492" s="730"/>
      <c r="E492" s="731"/>
      <c r="F492" s="731"/>
      <c r="G492" s="731"/>
      <c r="H492" s="731"/>
      <c r="I492" s="732"/>
    </row>
    <row r="493" spans="2:11" s="19" customFormat="1" ht="18" customHeight="1">
      <c r="B493" s="706"/>
      <c r="C493" s="707"/>
      <c r="D493" s="733"/>
      <c r="E493" s="734"/>
      <c r="F493" s="734"/>
      <c r="G493" s="734"/>
      <c r="H493" s="734"/>
      <c r="I493" s="735"/>
    </row>
    <row r="494" spans="2:11" s="19" customFormat="1" ht="3" customHeight="1">
      <c r="B494" s="20"/>
      <c r="C494" s="20"/>
      <c r="D494" s="11"/>
      <c r="E494" s="11"/>
      <c r="F494" s="11"/>
      <c r="G494" s="107"/>
      <c r="H494" s="107"/>
      <c r="I494" s="107"/>
    </row>
    <row r="495" spans="2:11" s="19" customFormat="1" ht="24" customHeight="1">
      <c r="B495" s="21"/>
      <c r="C495" s="22"/>
      <c r="D495" s="238" t="s">
        <v>186</v>
      </c>
      <c r="E495" s="46" t="s">
        <v>71</v>
      </c>
      <c r="F495" s="680"/>
      <c r="G495" s="681"/>
      <c r="H495" s="681"/>
      <c r="I495" s="682"/>
    </row>
    <row r="496" spans="2:11" s="19" customFormat="1" ht="17.25" customHeight="1">
      <c r="B496" s="23"/>
      <c r="C496" s="24"/>
      <c r="D496" s="47" t="s">
        <v>73</v>
      </c>
      <c r="E496" s="212"/>
      <c r="F496" s="48" t="s">
        <v>43</v>
      </c>
      <c r="G496" s="49" t="s">
        <v>72</v>
      </c>
      <c r="H496" s="728"/>
      <c r="I496" s="729"/>
    </row>
    <row r="497" spans="2:9" s="19" customFormat="1" ht="15" customHeight="1">
      <c r="B497" s="23"/>
      <c r="C497" s="24"/>
      <c r="D497" s="669" t="s">
        <v>74</v>
      </c>
      <c r="E497" s="673"/>
      <c r="F497" s="674"/>
      <c r="G497" s="674"/>
      <c r="H497" s="674"/>
      <c r="I497" s="675"/>
    </row>
    <row r="498" spans="2:9" s="19" customFormat="1" ht="15" customHeight="1">
      <c r="B498" s="704"/>
      <c r="C498" s="705"/>
      <c r="D498" s="670"/>
      <c r="E498" s="676"/>
      <c r="F498" s="677"/>
      <c r="G498" s="677"/>
      <c r="H498" s="677"/>
      <c r="I498" s="678"/>
    </row>
    <row r="499" spans="2:9" s="19" customFormat="1" ht="15" customHeight="1">
      <c r="B499" s="704" t="s">
        <v>34</v>
      </c>
      <c r="C499" s="705"/>
      <c r="D499" s="671" t="s">
        <v>138</v>
      </c>
      <c r="E499" s="673"/>
      <c r="F499" s="674"/>
      <c r="G499" s="674"/>
      <c r="H499" s="674"/>
      <c r="I499" s="675"/>
    </row>
    <row r="500" spans="2:9" s="19" customFormat="1" ht="15" customHeight="1">
      <c r="B500" s="704" t="s">
        <v>40</v>
      </c>
      <c r="C500" s="705"/>
      <c r="D500" s="672"/>
      <c r="E500" s="679"/>
      <c r="F500" s="619"/>
      <c r="G500" s="619"/>
      <c r="H500" s="619"/>
      <c r="I500" s="620"/>
    </row>
    <row r="501" spans="2:9" s="19" customFormat="1" ht="24" customHeight="1">
      <c r="B501" s="23"/>
      <c r="C501" s="24"/>
      <c r="D501" s="99" t="s">
        <v>208</v>
      </c>
      <c r="E501" s="46" t="s">
        <v>71</v>
      </c>
      <c r="F501" s="680"/>
      <c r="G501" s="681"/>
      <c r="H501" s="681"/>
      <c r="I501" s="682"/>
    </row>
    <row r="502" spans="2:9" s="19" customFormat="1" ht="17.25" customHeight="1">
      <c r="B502" s="23"/>
      <c r="C502" s="24"/>
      <c r="D502" s="47" t="s">
        <v>73</v>
      </c>
      <c r="E502" s="212"/>
      <c r="F502" s="48" t="s">
        <v>43</v>
      </c>
      <c r="G502" s="49" t="s">
        <v>72</v>
      </c>
      <c r="H502" s="728"/>
      <c r="I502" s="729"/>
    </row>
    <row r="503" spans="2:9" s="19" customFormat="1" ht="15" customHeight="1">
      <c r="B503" s="23"/>
      <c r="C503" s="24"/>
      <c r="D503" s="669" t="s">
        <v>75</v>
      </c>
      <c r="E503" s="673"/>
      <c r="F503" s="674"/>
      <c r="G503" s="674"/>
      <c r="H503" s="674"/>
      <c r="I503" s="675"/>
    </row>
    <row r="504" spans="2:9" s="19" customFormat="1" ht="15" customHeight="1">
      <c r="B504" s="23"/>
      <c r="C504" s="24"/>
      <c r="D504" s="670"/>
      <c r="E504" s="676"/>
      <c r="F504" s="677"/>
      <c r="G504" s="677"/>
      <c r="H504" s="677"/>
      <c r="I504" s="678"/>
    </row>
    <row r="505" spans="2:9" s="19" customFormat="1" ht="15" customHeight="1">
      <c r="B505" s="23"/>
      <c r="C505" s="24"/>
      <c r="D505" s="671" t="s">
        <v>138</v>
      </c>
      <c r="E505" s="673"/>
      <c r="F505" s="674"/>
      <c r="G505" s="674"/>
      <c r="H505" s="674"/>
      <c r="I505" s="675"/>
    </row>
    <row r="506" spans="2:9" s="19" customFormat="1" ht="15" customHeight="1">
      <c r="B506" s="25"/>
      <c r="C506" s="26"/>
      <c r="D506" s="672"/>
      <c r="E506" s="679"/>
      <c r="F506" s="619"/>
      <c r="G506" s="619"/>
      <c r="H506" s="619"/>
      <c r="I506" s="620"/>
    </row>
    <row r="507" spans="2:9" s="19" customFormat="1" ht="3" customHeight="1">
      <c r="B507" s="20"/>
      <c r="C507" s="20"/>
      <c r="D507" s="107"/>
      <c r="E507" s="107"/>
      <c r="F507" s="107"/>
      <c r="G507" s="107"/>
      <c r="H507" s="107"/>
      <c r="I507" s="107"/>
    </row>
    <row r="508" spans="2:9" s="19" customFormat="1" ht="20.100000000000001" customHeight="1">
      <c r="B508" s="701" t="s">
        <v>42</v>
      </c>
      <c r="C508" s="27"/>
      <c r="D508" s="721" t="s">
        <v>166</v>
      </c>
      <c r="E508" s="722"/>
      <c r="F508" s="721" t="s">
        <v>187</v>
      </c>
      <c r="G508" s="722"/>
      <c r="H508" s="723" t="s">
        <v>207</v>
      </c>
      <c r="I508" s="722"/>
    </row>
    <row r="509" spans="2:9" s="19" customFormat="1" ht="17.25" customHeight="1">
      <c r="B509" s="690"/>
      <c r="C509" s="695" t="s">
        <v>61</v>
      </c>
      <c r="D509" s="663"/>
      <c r="E509" s="664"/>
      <c r="F509" s="663"/>
      <c r="G509" s="664"/>
      <c r="H509" s="663"/>
      <c r="I509" s="664"/>
    </row>
    <row r="510" spans="2:9" s="19" customFormat="1" ht="17.25" customHeight="1">
      <c r="B510" s="690"/>
      <c r="C510" s="696"/>
      <c r="D510" s="665"/>
      <c r="E510" s="512"/>
      <c r="F510" s="665"/>
      <c r="G510" s="512"/>
      <c r="H510" s="665"/>
      <c r="I510" s="512"/>
    </row>
    <row r="511" spans="2:9" s="19" customFormat="1" ht="17.25" customHeight="1">
      <c r="B511" s="690"/>
      <c r="C511" s="696"/>
      <c r="D511" s="665"/>
      <c r="E511" s="512"/>
      <c r="F511" s="665"/>
      <c r="G511" s="512"/>
      <c r="H511" s="665"/>
      <c r="I511" s="512"/>
    </row>
    <row r="512" spans="2:9" s="19" customFormat="1" ht="17.25" customHeight="1">
      <c r="B512" s="690"/>
      <c r="C512" s="696"/>
      <c r="D512" s="665"/>
      <c r="E512" s="512"/>
      <c r="F512" s="665"/>
      <c r="G512" s="512"/>
      <c r="H512" s="665"/>
      <c r="I512" s="512"/>
    </row>
    <row r="513" spans="2:9" s="19" customFormat="1" ht="17.25" customHeight="1">
      <c r="B513" s="690"/>
      <c r="C513" s="697"/>
      <c r="D513" s="666"/>
      <c r="E513" s="514"/>
      <c r="F513" s="666"/>
      <c r="G513" s="514"/>
      <c r="H513" s="666"/>
      <c r="I513" s="514"/>
    </row>
    <row r="514" spans="2:9" s="19" customFormat="1" ht="17.25" customHeight="1">
      <c r="B514" s="690"/>
      <c r="C514" s="695" t="s">
        <v>37</v>
      </c>
      <c r="D514" s="663"/>
      <c r="E514" s="664"/>
      <c r="F514" s="663"/>
      <c r="G514" s="664"/>
      <c r="H514" s="663"/>
      <c r="I514" s="664"/>
    </row>
    <row r="515" spans="2:9" s="19" customFormat="1" ht="17.25" customHeight="1">
      <c r="B515" s="690"/>
      <c r="C515" s="696"/>
      <c r="D515" s="665"/>
      <c r="E515" s="512"/>
      <c r="F515" s="665"/>
      <c r="G515" s="512"/>
      <c r="H515" s="665"/>
      <c r="I515" s="512"/>
    </row>
    <row r="516" spans="2:9" s="19" customFormat="1" ht="17.25" customHeight="1">
      <c r="B516" s="690"/>
      <c r="C516" s="696"/>
      <c r="D516" s="665"/>
      <c r="E516" s="512"/>
      <c r="F516" s="665"/>
      <c r="G516" s="512"/>
      <c r="H516" s="665"/>
      <c r="I516" s="512"/>
    </row>
    <row r="517" spans="2:9" s="19" customFormat="1" ht="17.25" customHeight="1">
      <c r="B517" s="690"/>
      <c r="C517" s="696"/>
      <c r="D517" s="665"/>
      <c r="E517" s="512"/>
      <c r="F517" s="665"/>
      <c r="G517" s="512"/>
      <c r="H517" s="665"/>
      <c r="I517" s="512"/>
    </row>
    <row r="518" spans="2:9" s="19" customFormat="1" ht="17.25" customHeight="1">
      <c r="B518" s="690"/>
      <c r="C518" s="697"/>
      <c r="D518" s="666"/>
      <c r="E518" s="514"/>
      <c r="F518" s="666"/>
      <c r="G518" s="514"/>
      <c r="H518" s="666"/>
      <c r="I518" s="514"/>
    </row>
    <row r="519" spans="2:9" s="19" customFormat="1" ht="24.95" customHeight="1" thickBot="1">
      <c r="B519" s="690"/>
      <c r="C519" s="28" t="s">
        <v>14</v>
      </c>
      <c r="D519" s="711" t="s">
        <v>44</v>
      </c>
      <c r="E519" s="712"/>
      <c r="F519" s="711" t="s">
        <v>44</v>
      </c>
      <c r="G519" s="712"/>
      <c r="H519" s="711" t="s">
        <v>44</v>
      </c>
      <c r="I519" s="712"/>
    </row>
    <row r="520" spans="2:9" s="19" customFormat="1" ht="19.5" customHeight="1">
      <c r="B520" s="689" t="s">
        <v>13</v>
      </c>
      <c r="C520" s="29" t="s">
        <v>12</v>
      </c>
      <c r="D520" s="213"/>
      <c r="E520" s="200" t="s">
        <v>117</v>
      </c>
      <c r="F520" s="213"/>
      <c r="G520" s="200" t="s">
        <v>117</v>
      </c>
      <c r="H520" s="213"/>
      <c r="I520" s="200" t="s">
        <v>117</v>
      </c>
    </row>
    <row r="521" spans="2:9" s="19" customFormat="1" ht="19.5" customHeight="1">
      <c r="B521" s="690"/>
      <c r="C521" s="30" t="s">
        <v>11</v>
      </c>
      <c r="D521" s="214"/>
      <c r="E521" s="199" t="s">
        <v>117</v>
      </c>
      <c r="F521" s="214"/>
      <c r="G521" s="199" t="s">
        <v>117</v>
      </c>
      <c r="H521" s="214"/>
      <c r="I521" s="199" t="s">
        <v>117</v>
      </c>
    </row>
    <row r="522" spans="2:9" s="19" customFormat="1" ht="19.5" customHeight="1">
      <c r="B522" s="690"/>
      <c r="C522" s="30" t="s">
        <v>10</v>
      </c>
      <c r="D522" s="313">
        <f>D520-D521</f>
        <v>0</v>
      </c>
      <c r="E522" s="199" t="s">
        <v>117</v>
      </c>
      <c r="F522" s="313">
        <f>F520-F521</f>
        <v>0</v>
      </c>
      <c r="G522" s="199" t="s">
        <v>117</v>
      </c>
      <c r="H522" s="313">
        <f>H520-H521</f>
        <v>0</v>
      </c>
      <c r="I522" s="199" t="s">
        <v>117</v>
      </c>
    </row>
    <row r="523" spans="2:9" s="19" customFormat="1" ht="17.25" customHeight="1">
      <c r="B523" s="690"/>
      <c r="C523" s="698" t="s">
        <v>153</v>
      </c>
      <c r="D523" s="663"/>
      <c r="E523" s="664"/>
      <c r="F523" s="663"/>
      <c r="G523" s="664"/>
      <c r="H523" s="663"/>
      <c r="I523" s="664"/>
    </row>
    <row r="524" spans="2:9" s="19" customFormat="1" ht="17.25" customHeight="1">
      <c r="B524" s="690"/>
      <c r="C524" s="699"/>
      <c r="D524" s="665"/>
      <c r="E524" s="512"/>
      <c r="F524" s="665"/>
      <c r="G524" s="512"/>
      <c r="H524" s="665"/>
      <c r="I524" s="512"/>
    </row>
    <row r="525" spans="2:9" s="19" customFormat="1" ht="17.25" customHeight="1">
      <c r="B525" s="690"/>
      <c r="C525" s="699"/>
      <c r="D525" s="665"/>
      <c r="E525" s="512"/>
      <c r="F525" s="665"/>
      <c r="G525" s="512"/>
      <c r="H525" s="665"/>
      <c r="I525" s="512"/>
    </row>
    <row r="526" spans="2:9" s="19" customFormat="1" ht="17.25" customHeight="1" thickBot="1">
      <c r="B526" s="691"/>
      <c r="C526" s="700"/>
      <c r="D526" s="667"/>
      <c r="E526" s="668"/>
      <c r="F526" s="667"/>
      <c r="G526" s="668"/>
      <c r="H526" s="667"/>
      <c r="I526" s="668"/>
    </row>
    <row r="527" spans="2:9" s="19" customFormat="1" ht="17.25" customHeight="1">
      <c r="B527" s="755" t="s">
        <v>9</v>
      </c>
      <c r="C527" s="756"/>
      <c r="D527" s="736"/>
      <c r="E527" s="737"/>
      <c r="F527" s="737"/>
      <c r="G527" s="737"/>
      <c r="H527" s="737"/>
      <c r="I527" s="738"/>
    </row>
    <row r="528" spans="2:9" s="19" customFormat="1" ht="17.25" customHeight="1">
      <c r="B528" s="757"/>
      <c r="C528" s="758"/>
      <c r="D528" s="615"/>
      <c r="E528" s="616"/>
      <c r="F528" s="616"/>
      <c r="G528" s="616"/>
      <c r="H528" s="616"/>
      <c r="I528" s="617"/>
    </row>
    <row r="529" spans="2:11" s="19" customFormat="1" ht="17.25" customHeight="1">
      <c r="B529" s="759"/>
      <c r="C529" s="760"/>
      <c r="D529" s="618"/>
      <c r="E529" s="619"/>
      <c r="F529" s="619"/>
      <c r="G529" s="619"/>
      <c r="H529" s="619"/>
      <c r="I529" s="620"/>
    </row>
    <row r="530" spans="2:11" ht="6.75" customHeight="1"/>
    <row r="531" spans="2:11" ht="21" customHeight="1">
      <c r="B531" s="740" t="s">
        <v>49</v>
      </c>
      <c r="C531" s="740"/>
      <c r="D531" s="740"/>
      <c r="E531" s="740"/>
      <c r="F531" s="740"/>
      <c r="G531" s="740"/>
      <c r="H531" s="740"/>
      <c r="I531" s="740"/>
      <c r="K531" s="277" t="s">
        <v>188</v>
      </c>
    </row>
    <row r="532" spans="2:11" s="19" customFormat="1" ht="17.25" customHeight="1">
      <c r="B532" s="749" t="s">
        <v>64</v>
      </c>
      <c r="C532" s="749"/>
      <c r="D532" s="749"/>
      <c r="E532" s="749"/>
      <c r="F532" s="749"/>
      <c r="G532" s="749"/>
      <c r="H532" s="739"/>
      <c r="I532" s="739"/>
    </row>
    <row r="533" spans="2:11" s="19" customFormat="1" ht="18" customHeight="1">
      <c r="B533" s="748" t="s">
        <v>38</v>
      </c>
      <c r="C533" s="703"/>
      <c r="D533" s="730" t="s">
        <v>66</v>
      </c>
      <c r="E533" s="731"/>
      <c r="F533" s="732"/>
      <c r="G533" s="746" t="s">
        <v>5</v>
      </c>
      <c r="H533" s="730" t="s">
        <v>20</v>
      </c>
      <c r="I533" s="732"/>
    </row>
    <row r="534" spans="2:11" s="19" customFormat="1" ht="30.75" customHeight="1">
      <c r="B534" s="704"/>
      <c r="C534" s="705"/>
      <c r="D534" s="752"/>
      <c r="E534" s="753"/>
      <c r="F534" s="754"/>
      <c r="G534" s="747"/>
      <c r="H534" s="750" t="s">
        <v>19</v>
      </c>
      <c r="I534" s="751"/>
    </row>
    <row r="535" spans="2:11" s="19" customFormat="1" ht="14.25" customHeight="1">
      <c r="B535" s="702" t="s">
        <v>6</v>
      </c>
      <c r="C535" s="703"/>
      <c r="D535" s="708" t="s">
        <v>18</v>
      </c>
      <c r="E535" s="709"/>
      <c r="F535" s="709"/>
      <c r="G535" s="709"/>
      <c r="H535" s="709"/>
      <c r="I535" s="710"/>
    </row>
    <row r="536" spans="2:11" s="19" customFormat="1" ht="16.5" customHeight="1">
      <c r="B536" s="704"/>
      <c r="C536" s="705"/>
      <c r="D536" s="743"/>
      <c r="E536" s="744"/>
      <c r="F536" s="744"/>
      <c r="G536" s="744"/>
      <c r="H536" s="744"/>
      <c r="I536" s="745"/>
    </row>
    <row r="537" spans="2:11" s="19" customFormat="1" ht="18" customHeight="1">
      <c r="B537" s="706"/>
      <c r="C537" s="707"/>
      <c r="D537" s="44" t="s">
        <v>31</v>
      </c>
      <c r="E537" s="724"/>
      <c r="F537" s="725"/>
      <c r="G537" s="45" t="s">
        <v>32</v>
      </c>
      <c r="H537" s="726"/>
      <c r="I537" s="727"/>
    </row>
    <row r="538" spans="2:11" s="19" customFormat="1" ht="18" customHeight="1">
      <c r="B538" s="702" t="s">
        <v>7</v>
      </c>
      <c r="C538" s="703"/>
      <c r="D538" s="715" t="s">
        <v>17</v>
      </c>
      <c r="E538" s="716"/>
      <c r="F538" s="717"/>
      <c r="G538" s="741" t="s">
        <v>8</v>
      </c>
      <c r="H538" s="713" t="s">
        <v>16</v>
      </c>
      <c r="I538" s="714"/>
    </row>
    <row r="539" spans="2:11" s="19" customFormat="1" ht="18" customHeight="1">
      <c r="B539" s="704"/>
      <c r="C539" s="705"/>
      <c r="D539" s="718"/>
      <c r="E539" s="719"/>
      <c r="F539" s="720"/>
      <c r="G539" s="742"/>
      <c r="H539" s="211" t="s">
        <v>15</v>
      </c>
      <c r="I539" s="311"/>
    </row>
    <row r="540" spans="2:11" s="19" customFormat="1" ht="18" customHeight="1">
      <c r="B540" s="702" t="s">
        <v>41</v>
      </c>
      <c r="C540" s="703"/>
      <c r="D540" s="730"/>
      <c r="E540" s="731"/>
      <c r="F540" s="731"/>
      <c r="G540" s="731"/>
      <c r="H540" s="731"/>
      <c r="I540" s="732"/>
    </row>
    <row r="541" spans="2:11" s="19" customFormat="1" ht="18" customHeight="1">
      <c r="B541" s="706"/>
      <c r="C541" s="707"/>
      <c r="D541" s="733"/>
      <c r="E541" s="734"/>
      <c r="F541" s="734"/>
      <c r="G541" s="734"/>
      <c r="H541" s="734"/>
      <c r="I541" s="735"/>
    </row>
    <row r="542" spans="2:11" s="19" customFormat="1" ht="3" customHeight="1">
      <c r="B542" s="20"/>
      <c r="C542" s="20"/>
      <c r="D542" s="11"/>
      <c r="E542" s="11"/>
      <c r="F542" s="11"/>
      <c r="G542" s="107"/>
      <c r="H542" s="107"/>
      <c r="I542" s="107"/>
    </row>
    <row r="543" spans="2:11" s="19" customFormat="1" ht="24" customHeight="1">
      <c r="B543" s="21"/>
      <c r="C543" s="22"/>
      <c r="D543" s="238" t="s">
        <v>186</v>
      </c>
      <c r="E543" s="46" t="s">
        <v>71</v>
      </c>
      <c r="F543" s="680"/>
      <c r="G543" s="681"/>
      <c r="H543" s="681"/>
      <c r="I543" s="682"/>
    </row>
    <row r="544" spans="2:11" s="19" customFormat="1" ht="17.25" customHeight="1">
      <c r="B544" s="23"/>
      <c r="C544" s="24"/>
      <c r="D544" s="47" t="s">
        <v>73</v>
      </c>
      <c r="E544" s="212"/>
      <c r="F544" s="48" t="s">
        <v>43</v>
      </c>
      <c r="G544" s="49" t="s">
        <v>72</v>
      </c>
      <c r="H544" s="728"/>
      <c r="I544" s="729"/>
    </row>
    <row r="545" spans="2:9" s="19" customFormat="1" ht="15" customHeight="1">
      <c r="B545" s="23"/>
      <c r="C545" s="24"/>
      <c r="D545" s="669" t="s">
        <v>74</v>
      </c>
      <c r="E545" s="673"/>
      <c r="F545" s="674"/>
      <c r="G545" s="674"/>
      <c r="H545" s="674"/>
      <c r="I545" s="675"/>
    </row>
    <row r="546" spans="2:9" s="19" customFormat="1" ht="15" customHeight="1">
      <c r="B546" s="704"/>
      <c r="C546" s="705"/>
      <c r="D546" s="670"/>
      <c r="E546" s="676"/>
      <c r="F546" s="677"/>
      <c r="G546" s="677"/>
      <c r="H546" s="677"/>
      <c r="I546" s="678"/>
    </row>
    <row r="547" spans="2:9" s="19" customFormat="1" ht="15" customHeight="1">
      <c r="B547" s="704" t="s">
        <v>34</v>
      </c>
      <c r="C547" s="705"/>
      <c r="D547" s="671" t="s">
        <v>138</v>
      </c>
      <c r="E547" s="673"/>
      <c r="F547" s="674"/>
      <c r="G547" s="674"/>
      <c r="H547" s="674"/>
      <c r="I547" s="675"/>
    </row>
    <row r="548" spans="2:9" s="19" customFormat="1" ht="15" customHeight="1">
      <c r="B548" s="704" t="s">
        <v>40</v>
      </c>
      <c r="C548" s="705"/>
      <c r="D548" s="672"/>
      <c r="E548" s="679"/>
      <c r="F548" s="619"/>
      <c r="G548" s="619"/>
      <c r="H548" s="619"/>
      <c r="I548" s="620"/>
    </row>
    <row r="549" spans="2:9" s="19" customFormat="1" ht="24" customHeight="1">
      <c r="B549" s="23"/>
      <c r="C549" s="24"/>
      <c r="D549" s="99" t="s">
        <v>208</v>
      </c>
      <c r="E549" s="46" t="s">
        <v>71</v>
      </c>
      <c r="F549" s="680"/>
      <c r="G549" s="681"/>
      <c r="H549" s="681"/>
      <c r="I549" s="682"/>
    </row>
    <row r="550" spans="2:9" s="19" customFormat="1" ht="17.25" customHeight="1">
      <c r="B550" s="23"/>
      <c r="C550" s="24"/>
      <c r="D550" s="47" t="s">
        <v>73</v>
      </c>
      <c r="E550" s="212"/>
      <c r="F550" s="48" t="s">
        <v>43</v>
      </c>
      <c r="G550" s="49" t="s">
        <v>72</v>
      </c>
      <c r="H550" s="728"/>
      <c r="I550" s="729"/>
    </row>
    <row r="551" spans="2:9" s="19" customFormat="1" ht="15" customHeight="1">
      <c r="B551" s="23"/>
      <c r="C551" s="24"/>
      <c r="D551" s="669" t="s">
        <v>75</v>
      </c>
      <c r="E551" s="673"/>
      <c r="F551" s="674"/>
      <c r="G551" s="674"/>
      <c r="H551" s="674"/>
      <c r="I551" s="675"/>
    </row>
    <row r="552" spans="2:9" s="19" customFormat="1" ht="15" customHeight="1">
      <c r="B552" s="23"/>
      <c r="C552" s="24"/>
      <c r="D552" s="670"/>
      <c r="E552" s="676"/>
      <c r="F552" s="677"/>
      <c r="G552" s="677"/>
      <c r="H552" s="677"/>
      <c r="I552" s="678"/>
    </row>
    <row r="553" spans="2:9" s="19" customFormat="1" ht="15" customHeight="1">
      <c r="B553" s="23"/>
      <c r="C553" s="24"/>
      <c r="D553" s="671" t="s">
        <v>138</v>
      </c>
      <c r="E553" s="673"/>
      <c r="F553" s="674"/>
      <c r="G553" s="674"/>
      <c r="H553" s="674"/>
      <c r="I553" s="675"/>
    </row>
    <row r="554" spans="2:9" s="19" customFormat="1" ht="15" customHeight="1">
      <c r="B554" s="25"/>
      <c r="C554" s="26"/>
      <c r="D554" s="672"/>
      <c r="E554" s="679"/>
      <c r="F554" s="619"/>
      <c r="G554" s="619"/>
      <c r="H554" s="619"/>
      <c r="I554" s="620"/>
    </row>
    <row r="555" spans="2:9" s="19" customFormat="1" ht="3" customHeight="1">
      <c r="B555" s="20"/>
      <c r="C555" s="20"/>
      <c r="D555" s="107"/>
      <c r="E555" s="107"/>
      <c r="F555" s="107"/>
      <c r="G555" s="107"/>
      <c r="H555" s="107"/>
      <c r="I555" s="107"/>
    </row>
    <row r="556" spans="2:9" s="19" customFormat="1" ht="20.100000000000001" customHeight="1">
      <c r="B556" s="701" t="s">
        <v>42</v>
      </c>
      <c r="C556" s="27"/>
      <c r="D556" s="721" t="s">
        <v>166</v>
      </c>
      <c r="E556" s="722"/>
      <c r="F556" s="721" t="s">
        <v>187</v>
      </c>
      <c r="G556" s="722"/>
      <c r="H556" s="723" t="s">
        <v>207</v>
      </c>
      <c r="I556" s="722"/>
    </row>
    <row r="557" spans="2:9" s="19" customFormat="1" ht="17.25" customHeight="1">
      <c r="B557" s="690"/>
      <c r="C557" s="695" t="s">
        <v>61</v>
      </c>
      <c r="D557" s="663"/>
      <c r="E557" s="664"/>
      <c r="F557" s="663"/>
      <c r="G557" s="664"/>
      <c r="H557" s="663"/>
      <c r="I557" s="664"/>
    </row>
    <row r="558" spans="2:9" s="19" customFormat="1" ht="17.25" customHeight="1">
      <c r="B558" s="690"/>
      <c r="C558" s="696"/>
      <c r="D558" s="665"/>
      <c r="E558" s="512"/>
      <c r="F558" s="665"/>
      <c r="G558" s="512"/>
      <c r="H558" s="665"/>
      <c r="I558" s="512"/>
    </row>
    <row r="559" spans="2:9" s="19" customFormat="1" ht="17.25" customHeight="1">
      <c r="B559" s="690"/>
      <c r="C559" s="696"/>
      <c r="D559" s="665"/>
      <c r="E559" s="512"/>
      <c r="F559" s="665"/>
      <c r="G559" s="512"/>
      <c r="H559" s="665"/>
      <c r="I559" s="512"/>
    </row>
    <row r="560" spans="2:9" s="19" customFormat="1" ht="17.25" customHeight="1">
      <c r="B560" s="690"/>
      <c r="C560" s="696"/>
      <c r="D560" s="665"/>
      <c r="E560" s="512"/>
      <c r="F560" s="665"/>
      <c r="G560" s="512"/>
      <c r="H560" s="665"/>
      <c r="I560" s="512"/>
    </row>
    <row r="561" spans="2:9" s="19" customFormat="1" ht="17.25" customHeight="1">
      <c r="B561" s="690"/>
      <c r="C561" s="697"/>
      <c r="D561" s="666"/>
      <c r="E561" s="514"/>
      <c r="F561" s="666"/>
      <c r="G561" s="514"/>
      <c r="H561" s="666"/>
      <c r="I561" s="514"/>
    </row>
    <row r="562" spans="2:9" s="19" customFormat="1" ht="17.25" customHeight="1">
      <c r="B562" s="690"/>
      <c r="C562" s="695" t="s">
        <v>37</v>
      </c>
      <c r="D562" s="663"/>
      <c r="E562" s="664"/>
      <c r="F562" s="663"/>
      <c r="G562" s="664"/>
      <c r="H562" s="663"/>
      <c r="I562" s="664"/>
    </row>
    <row r="563" spans="2:9" s="19" customFormat="1" ht="17.25" customHeight="1">
      <c r="B563" s="690"/>
      <c r="C563" s="696"/>
      <c r="D563" s="665"/>
      <c r="E563" s="512"/>
      <c r="F563" s="665"/>
      <c r="G563" s="512"/>
      <c r="H563" s="665"/>
      <c r="I563" s="512"/>
    </row>
    <row r="564" spans="2:9" s="19" customFormat="1" ht="17.25" customHeight="1">
      <c r="B564" s="690"/>
      <c r="C564" s="696"/>
      <c r="D564" s="665"/>
      <c r="E564" s="512"/>
      <c r="F564" s="665"/>
      <c r="G564" s="512"/>
      <c r="H564" s="665"/>
      <c r="I564" s="512"/>
    </row>
    <row r="565" spans="2:9" s="19" customFormat="1" ht="17.25" customHeight="1">
      <c r="B565" s="690"/>
      <c r="C565" s="696"/>
      <c r="D565" s="665"/>
      <c r="E565" s="512"/>
      <c r="F565" s="665"/>
      <c r="G565" s="512"/>
      <c r="H565" s="665"/>
      <c r="I565" s="512"/>
    </row>
    <row r="566" spans="2:9" s="19" customFormat="1" ht="17.25" customHeight="1">
      <c r="B566" s="690"/>
      <c r="C566" s="697"/>
      <c r="D566" s="666"/>
      <c r="E566" s="514"/>
      <c r="F566" s="666"/>
      <c r="G566" s="514"/>
      <c r="H566" s="666"/>
      <c r="I566" s="514"/>
    </row>
    <row r="567" spans="2:9" s="19" customFormat="1" ht="24.95" customHeight="1" thickBot="1">
      <c r="B567" s="690"/>
      <c r="C567" s="28" t="s">
        <v>14</v>
      </c>
      <c r="D567" s="711" t="s">
        <v>44</v>
      </c>
      <c r="E567" s="712"/>
      <c r="F567" s="711" t="s">
        <v>44</v>
      </c>
      <c r="G567" s="712"/>
      <c r="H567" s="711" t="s">
        <v>44</v>
      </c>
      <c r="I567" s="712"/>
    </row>
    <row r="568" spans="2:9" s="19" customFormat="1" ht="19.5" customHeight="1">
      <c r="B568" s="689" t="s">
        <v>13</v>
      </c>
      <c r="C568" s="29" t="s">
        <v>12</v>
      </c>
      <c r="D568" s="213"/>
      <c r="E568" s="200" t="s">
        <v>117</v>
      </c>
      <c r="F568" s="213"/>
      <c r="G568" s="200" t="s">
        <v>117</v>
      </c>
      <c r="H568" s="213"/>
      <c r="I568" s="200" t="s">
        <v>117</v>
      </c>
    </row>
    <row r="569" spans="2:9" s="19" customFormat="1" ht="19.5" customHeight="1">
      <c r="B569" s="690"/>
      <c r="C569" s="30" t="s">
        <v>11</v>
      </c>
      <c r="D569" s="214"/>
      <c r="E569" s="199" t="s">
        <v>117</v>
      </c>
      <c r="F569" s="214"/>
      <c r="G569" s="199" t="s">
        <v>117</v>
      </c>
      <c r="H569" s="214"/>
      <c r="I569" s="199" t="s">
        <v>117</v>
      </c>
    </row>
    <row r="570" spans="2:9" s="19" customFormat="1" ht="19.5" customHeight="1">
      <c r="B570" s="690"/>
      <c r="C570" s="30" t="s">
        <v>10</v>
      </c>
      <c r="D570" s="313">
        <f>D568-D569</f>
        <v>0</v>
      </c>
      <c r="E570" s="199" t="s">
        <v>117</v>
      </c>
      <c r="F570" s="313">
        <f>F568-F569</f>
        <v>0</v>
      </c>
      <c r="G570" s="199" t="s">
        <v>117</v>
      </c>
      <c r="H570" s="313">
        <f>H568-H569</f>
        <v>0</v>
      </c>
      <c r="I570" s="199" t="s">
        <v>117</v>
      </c>
    </row>
    <row r="571" spans="2:9" s="19" customFormat="1" ht="17.25" customHeight="1">
      <c r="B571" s="690"/>
      <c r="C571" s="698" t="s">
        <v>153</v>
      </c>
      <c r="D571" s="663"/>
      <c r="E571" s="664"/>
      <c r="F571" s="663"/>
      <c r="G571" s="664"/>
      <c r="H571" s="663"/>
      <c r="I571" s="664"/>
    </row>
    <row r="572" spans="2:9" s="19" customFormat="1" ht="17.25" customHeight="1">
      <c r="B572" s="690"/>
      <c r="C572" s="699"/>
      <c r="D572" s="665"/>
      <c r="E572" s="512"/>
      <c r="F572" s="665"/>
      <c r="G572" s="512"/>
      <c r="H572" s="665"/>
      <c r="I572" s="512"/>
    </row>
    <row r="573" spans="2:9" s="19" customFormat="1" ht="17.25" customHeight="1">
      <c r="B573" s="690"/>
      <c r="C573" s="699"/>
      <c r="D573" s="665"/>
      <c r="E573" s="512"/>
      <c r="F573" s="665"/>
      <c r="G573" s="512"/>
      <c r="H573" s="665"/>
      <c r="I573" s="512"/>
    </row>
    <row r="574" spans="2:9" s="19" customFormat="1" ht="17.25" customHeight="1" thickBot="1">
      <c r="B574" s="691"/>
      <c r="C574" s="700"/>
      <c r="D574" s="667"/>
      <c r="E574" s="668"/>
      <c r="F574" s="667"/>
      <c r="G574" s="668"/>
      <c r="H574" s="667"/>
      <c r="I574" s="668"/>
    </row>
    <row r="575" spans="2:9" s="19" customFormat="1" ht="17.25" customHeight="1">
      <c r="B575" s="755" t="s">
        <v>9</v>
      </c>
      <c r="C575" s="756"/>
      <c r="D575" s="736"/>
      <c r="E575" s="737"/>
      <c r="F575" s="737"/>
      <c r="G575" s="737"/>
      <c r="H575" s="737"/>
      <c r="I575" s="738"/>
    </row>
    <row r="576" spans="2:9" s="19" customFormat="1" ht="17.25" customHeight="1">
      <c r="B576" s="757"/>
      <c r="C576" s="758"/>
      <c r="D576" s="615"/>
      <c r="E576" s="616"/>
      <c r="F576" s="616"/>
      <c r="G576" s="616"/>
      <c r="H576" s="616"/>
      <c r="I576" s="617"/>
    </row>
    <row r="577" spans="2:11" s="19" customFormat="1" ht="17.25" customHeight="1">
      <c r="B577" s="759"/>
      <c r="C577" s="760"/>
      <c r="D577" s="618"/>
      <c r="E577" s="619"/>
      <c r="F577" s="619"/>
      <c r="G577" s="619"/>
      <c r="H577" s="619"/>
      <c r="I577" s="620"/>
    </row>
    <row r="578" spans="2:11" ht="6.75" customHeight="1"/>
    <row r="579" spans="2:11" ht="21" customHeight="1">
      <c r="B579" s="740" t="s">
        <v>49</v>
      </c>
      <c r="C579" s="740"/>
      <c r="D579" s="740"/>
      <c r="E579" s="740"/>
      <c r="F579" s="740"/>
      <c r="G579" s="740"/>
      <c r="H579" s="740"/>
      <c r="I579" s="740"/>
      <c r="K579" s="277" t="s">
        <v>188</v>
      </c>
    </row>
    <row r="580" spans="2:11" s="19" customFormat="1" ht="17.25" customHeight="1">
      <c r="B580" s="749" t="s">
        <v>64</v>
      </c>
      <c r="C580" s="749"/>
      <c r="D580" s="749"/>
      <c r="E580" s="749"/>
      <c r="F580" s="749"/>
      <c r="G580" s="749"/>
      <c r="H580" s="739"/>
      <c r="I580" s="739"/>
    </row>
    <row r="581" spans="2:11" s="19" customFormat="1" ht="18" customHeight="1">
      <c r="B581" s="748" t="s">
        <v>38</v>
      </c>
      <c r="C581" s="703"/>
      <c r="D581" s="730" t="s">
        <v>66</v>
      </c>
      <c r="E581" s="731"/>
      <c r="F581" s="732"/>
      <c r="G581" s="746" t="s">
        <v>5</v>
      </c>
      <c r="H581" s="730" t="s">
        <v>20</v>
      </c>
      <c r="I581" s="732"/>
    </row>
    <row r="582" spans="2:11" s="19" customFormat="1" ht="30.75" customHeight="1">
      <c r="B582" s="704"/>
      <c r="C582" s="705"/>
      <c r="D582" s="752"/>
      <c r="E582" s="753"/>
      <c r="F582" s="754"/>
      <c r="G582" s="747"/>
      <c r="H582" s="750" t="s">
        <v>19</v>
      </c>
      <c r="I582" s="751"/>
    </row>
    <row r="583" spans="2:11" s="19" customFormat="1" ht="14.25" customHeight="1">
      <c r="B583" s="702" t="s">
        <v>6</v>
      </c>
      <c r="C583" s="703"/>
      <c r="D583" s="708" t="s">
        <v>18</v>
      </c>
      <c r="E583" s="709"/>
      <c r="F583" s="709"/>
      <c r="G583" s="709"/>
      <c r="H583" s="709"/>
      <c r="I583" s="710"/>
    </row>
    <row r="584" spans="2:11" s="19" customFormat="1" ht="16.5" customHeight="1">
      <c r="B584" s="704"/>
      <c r="C584" s="705"/>
      <c r="D584" s="743"/>
      <c r="E584" s="744"/>
      <c r="F584" s="744"/>
      <c r="G584" s="744"/>
      <c r="H584" s="744"/>
      <c r="I584" s="745"/>
    </row>
    <row r="585" spans="2:11" s="19" customFormat="1" ht="18" customHeight="1">
      <c r="B585" s="706"/>
      <c r="C585" s="707"/>
      <c r="D585" s="44" t="s">
        <v>31</v>
      </c>
      <c r="E585" s="724"/>
      <c r="F585" s="725"/>
      <c r="G585" s="45" t="s">
        <v>32</v>
      </c>
      <c r="H585" s="726"/>
      <c r="I585" s="727"/>
    </row>
    <row r="586" spans="2:11" s="19" customFormat="1" ht="18" customHeight="1">
      <c r="B586" s="702" t="s">
        <v>7</v>
      </c>
      <c r="C586" s="703"/>
      <c r="D586" s="715" t="s">
        <v>17</v>
      </c>
      <c r="E586" s="716"/>
      <c r="F586" s="717"/>
      <c r="G586" s="741" t="s">
        <v>8</v>
      </c>
      <c r="H586" s="713" t="s">
        <v>16</v>
      </c>
      <c r="I586" s="714"/>
    </row>
    <row r="587" spans="2:11" s="19" customFormat="1" ht="18" customHeight="1">
      <c r="B587" s="704"/>
      <c r="C587" s="705"/>
      <c r="D587" s="718"/>
      <c r="E587" s="719"/>
      <c r="F587" s="720"/>
      <c r="G587" s="742"/>
      <c r="H587" s="211" t="s">
        <v>15</v>
      </c>
      <c r="I587" s="311"/>
    </row>
    <row r="588" spans="2:11" s="19" customFormat="1" ht="18" customHeight="1">
      <c r="B588" s="702" t="s">
        <v>41</v>
      </c>
      <c r="C588" s="703"/>
      <c r="D588" s="730"/>
      <c r="E588" s="731"/>
      <c r="F588" s="731"/>
      <c r="G588" s="731"/>
      <c r="H588" s="731"/>
      <c r="I588" s="732"/>
    </row>
    <row r="589" spans="2:11" s="19" customFormat="1" ht="18" customHeight="1">
      <c r="B589" s="706"/>
      <c r="C589" s="707"/>
      <c r="D589" s="733"/>
      <c r="E589" s="734"/>
      <c r="F589" s="734"/>
      <c r="G589" s="734"/>
      <c r="H589" s="734"/>
      <c r="I589" s="735"/>
    </row>
    <row r="590" spans="2:11" s="19" customFormat="1" ht="3" customHeight="1">
      <c r="B590" s="20"/>
      <c r="C590" s="20"/>
      <c r="D590" s="11"/>
      <c r="E590" s="11"/>
      <c r="F590" s="11"/>
      <c r="G590" s="107"/>
      <c r="H590" s="107"/>
      <c r="I590" s="107"/>
    </row>
    <row r="591" spans="2:11" s="19" customFormat="1" ht="24" customHeight="1">
      <c r="B591" s="21"/>
      <c r="C591" s="22"/>
      <c r="D591" s="238" t="s">
        <v>186</v>
      </c>
      <c r="E591" s="46" t="s">
        <v>71</v>
      </c>
      <c r="F591" s="680"/>
      <c r="G591" s="681"/>
      <c r="H591" s="681"/>
      <c r="I591" s="682"/>
    </row>
    <row r="592" spans="2:11" s="19" customFormat="1" ht="17.25" customHeight="1">
      <c r="B592" s="23"/>
      <c r="C592" s="24"/>
      <c r="D592" s="47" t="s">
        <v>73</v>
      </c>
      <c r="E592" s="212"/>
      <c r="F592" s="48" t="s">
        <v>43</v>
      </c>
      <c r="G592" s="49" t="s">
        <v>72</v>
      </c>
      <c r="H592" s="728"/>
      <c r="I592" s="729"/>
    </row>
    <row r="593" spans="2:9" s="19" customFormat="1" ht="15" customHeight="1">
      <c r="B593" s="23"/>
      <c r="C593" s="24"/>
      <c r="D593" s="669" t="s">
        <v>74</v>
      </c>
      <c r="E593" s="673"/>
      <c r="F593" s="674"/>
      <c r="G593" s="674"/>
      <c r="H593" s="674"/>
      <c r="I593" s="675"/>
    </row>
    <row r="594" spans="2:9" s="19" customFormat="1" ht="15" customHeight="1">
      <c r="B594" s="704"/>
      <c r="C594" s="705"/>
      <c r="D594" s="670"/>
      <c r="E594" s="676"/>
      <c r="F594" s="677"/>
      <c r="G594" s="677"/>
      <c r="H594" s="677"/>
      <c r="I594" s="678"/>
    </row>
    <row r="595" spans="2:9" s="19" customFormat="1" ht="15" customHeight="1">
      <c r="B595" s="704" t="s">
        <v>34</v>
      </c>
      <c r="C595" s="705"/>
      <c r="D595" s="671" t="s">
        <v>138</v>
      </c>
      <c r="E595" s="673"/>
      <c r="F595" s="674"/>
      <c r="G595" s="674"/>
      <c r="H595" s="674"/>
      <c r="I595" s="675"/>
    </row>
    <row r="596" spans="2:9" s="19" customFormat="1" ht="15" customHeight="1">
      <c r="B596" s="704" t="s">
        <v>40</v>
      </c>
      <c r="C596" s="705"/>
      <c r="D596" s="672"/>
      <c r="E596" s="679"/>
      <c r="F596" s="619"/>
      <c r="G596" s="619"/>
      <c r="H596" s="619"/>
      <c r="I596" s="620"/>
    </row>
    <row r="597" spans="2:9" s="19" customFormat="1" ht="24" customHeight="1">
      <c r="B597" s="23"/>
      <c r="C597" s="24"/>
      <c r="D597" s="99" t="s">
        <v>208</v>
      </c>
      <c r="E597" s="46" t="s">
        <v>71</v>
      </c>
      <c r="F597" s="680"/>
      <c r="G597" s="681"/>
      <c r="H597" s="681"/>
      <c r="I597" s="682"/>
    </row>
    <row r="598" spans="2:9" s="19" customFormat="1" ht="17.25" customHeight="1">
      <c r="B598" s="23"/>
      <c r="C598" s="24"/>
      <c r="D598" s="47" t="s">
        <v>73</v>
      </c>
      <c r="E598" s="212"/>
      <c r="F598" s="48" t="s">
        <v>43</v>
      </c>
      <c r="G598" s="49" t="s">
        <v>72</v>
      </c>
      <c r="H598" s="728"/>
      <c r="I598" s="729"/>
    </row>
    <row r="599" spans="2:9" s="19" customFormat="1" ht="15" customHeight="1">
      <c r="B599" s="23"/>
      <c r="C599" s="24"/>
      <c r="D599" s="669" t="s">
        <v>75</v>
      </c>
      <c r="E599" s="673"/>
      <c r="F599" s="674"/>
      <c r="G599" s="674"/>
      <c r="H599" s="674"/>
      <c r="I599" s="675"/>
    </row>
    <row r="600" spans="2:9" s="19" customFormat="1" ht="15" customHeight="1">
      <c r="B600" s="23"/>
      <c r="C600" s="24"/>
      <c r="D600" s="670"/>
      <c r="E600" s="676"/>
      <c r="F600" s="677"/>
      <c r="G600" s="677"/>
      <c r="H600" s="677"/>
      <c r="I600" s="678"/>
    </row>
    <row r="601" spans="2:9" s="19" customFormat="1" ht="15" customHeight="1">
      <c r="B601" s="23"/>
      <c r="C601" s="24"/>
      <c r="D601" s="671" t="s">
        <v>138</v>
      </c>
      <c r="E601" s="673"/>
      <c r="F601" s="674"/>
      <c r="G601" s="674"/>
      <c r="H601" s="674"/>
      <c r="I601" s="675"/>
    </row>
    <row r="602" spans="2:9" s="19" customFormat="1" ht="15" customHeight="1">
      <c r="B602" s="25"/>
      <c r="C602" s="26"/>
      <c r="D602" s="672"/>
      <c r="E602" s="679"/>
      <c r="F602" s="619"/>
      <c r="G602" s="619"/>
      <c r="H602" s="619"/>
      <c r="I602" s="620"/>
    </row>
    <row r="603" spans="2:9" s="19" customFormat="1" ht="3" customHeight="1">
      <c r="B603" s="20"/>
      <c r="C603" s="20"/>
      <c r="D603" s="107"/>
      <c r="E603" s="107"/>
      <c r="F603" s="107"/>
      <c r="G603" s="107"/>
      <c r="H603" s="107"/>
      <c r="I603" s="107"/>
    </row>
    <row r="604" spans="2:9" s="19" customFormat="1" ht="20.100000000000001" customHeight="1">
      <c r="B604" s="701" t="s">
        <v>42</v>
      </c>
      <c r="C604" s="27"/>
      <c r="D604" s="721" t="s">
        <v>166</v>
      </c>
      <c r="E604" s="722"/>
      <c r="F604" s="721" t="s">
        <v>187</v>
      </c>
      <c r="G604" s="722"/>
      <c r="H604" s="723" t="s">
        <v>207</v>
      </c>
      <c r="I604" s="722"/>
    </row>
    <row r="605" spans="2:9" s="19" customFormat="1" ht="17.25" customHeight="1">
      <c r="B605" s="690"/>
      <c r="C605" s="695" t="s">
        <v>61</v>
      </c>
      <c r="D605" s="663"/>
      <c r="E605" s="664"/>
      <c r="F605" s="663"/>
      <c r="G605" s="664"/>
      <c r="H605" s="663"/>
      <c r="I605" s="664"/>
    </row>
    <row r="606" spans="2:9" s="19" customFormat="1" ht="17.25" customHeight="1">
      <c r="B606" s="690"/>
      <c r="C606" s="696"/>
      <c r="D606" s="665"/>
      <c r="E606" s="512"/>
      <c r="F606" s="665"/>
      <c r="G606" s="512"/>
      <c r="H606" s="665"/>
      <c r="I606" s="512"/>
    </row>
    <row r="607" spans="2:9" s="19" customFormat="1" ht="17.25" customHeight="1">
      <c r="B607" s="690"/>
      <c r="C607" s="696"/>
      <c r="D607" s="665"/>
      <c r="E607" s="512"/>
      <c r="F607" s="665"/>
      <c r="G607" s="512"/>
      <c r="H607" s="665"/>
      <c r="I607" s="512"/>
    </row>
    <row r="608" spans="2:9" s="19" customFormat="1" ht="17.25" customHeight="1">
      <c r="B608" s="690"/>
      <c r="C608" s="696"/>
      <c r="D608" s="665"/>
      <c r="E608" s="512"/>
      <c r="F608" s="665"/>
      <c r="G608" s="512"/>
      <c r="H608" s="665"/>
      <c r="I608" s="512"/>
    </row>
    <row r="609" spans="2:9" s="19" customFormat="1" ht="17.25" customHeight="1">
      <c r="B609" s="690"/>
      <c r="C609" s="697"/>
      <c r="D609" s="666"/>
      <c r="E609" s="514"/>
      <c r="F609" s="666"/>
      <c r="G609" s="514"/>
      <c r="H609" s="666"/>
      <c r="I609" s="514"/>
    </row>
    <row r="610" spans="2:9" s="19" customFormat="1" ht="17.25" customHeight="1">
      <c r="B610" s="690"/>
      <c r="C610" s="695" t="s">
        <v>37</v>
      </c>
      <c r="D610" s="663"/>
      <c r="E610" s="664"/>
      <c r="F610" s="663"/>
      <c r="G610" s="664"/>
      <c r="H610" s="663"/>
      <c r="I610" s="664"/>
    </row>
    <row r="611" spans="2:9" s="19" customFormat="1" ht="17.25" customHeight="1">
      <c r="B611" s="690"/>
      <c r="C611" s="696"/>
      <c r="D611" s="665"/>
      <c r="E611" s="512"/>
      <c r="F611" s="665"/>
      <c r="G611" s="512"/>
      <c r="H611" s="665"/>
      <c r="I611" s="512"/>
    </row>
    <row r="612" spans="2:9" s="19" customFormat="1" ht="17.25" customHeight="1">
      <c r="B612" s="690"/>
      <c r="C612" s="696"/>
      <c r="D612" s="665"/>
      <c r="E612" s="512"/>
      <c r="F612" s="665"/>
      <c r="G612" s="512"/>
      <c r="H612" s="665"/>
      <c r="I612" s="512"/>
    </row>
    <row r="613" spans="2:9" s="19" customFormat="1" ht="17.25" customHeight="1">
      <c r="B613" s="690"/>
      <c r="C613" s="696"/>
      <c r="D613" s="665"/>
      <c r="E613" s="512"/>
      <c r="F613" s="665"/>
      <c r="G613" s="512"/>
      <c r="H613" s="665"/>
      <c r="I613" s="512"/>
    </row>
    <row r="614" spans="2:9" s="19" customFormat="1" ht="17.25" customHeight="1">
      <c r="B614" s="690"/>
      <c r="C614" s="697"/>
      <c r="D614" s="666"/>
      <c r="E614" s="514"/>
      <c r="F614" s="666"/>
      <c r="G614" s="514"/>
      <c r="H614" s="666"/>
      <c r="I614" s="514"/>
    </row>
    <row r="615" spans="2:9" s="19" customFormat="1" ht="24.95" customHeight="1" thickBot="1">
      <c r="B615" s="690"/>
      <c r="C615" s="28" t="s">
        <v>14</v>
      </c>
      <c r="D615" s="711" t="s">
        <v>44</v>
      </c>
      <c r="E615" s="712"/>
      <c r="F615" s="711" t="s">
        <v>44</v>
      </c>
      <c r="G615" s="712"/>
      <c r="H615" s="711" t="s">
        <v>44</v>
      </c>
      <c r="I615" s="712"/>
    </row>
    <row r="616" spans="2:9" s="19" customFormat="1" ht="19.5" customHeight="1">
      <c r="B616" s="689" t="s">
        <v>13</v>
      </c>
      <c r="C616" s="29" t="s">
        <v>12</v>
      </c>
      <c r="D616" s="213"/>
      <c r="E616" s="200" t="s">
        <v>117</v>
      </c>
      <c r="F616" s="213"/>
      <c r="G616" s="200" t="s">
        <v>117</v>
      </c>
      <c r="H616" s="213"/>
      <c r="I616" s="200" t="s">
        <v>117</v>
      </c>
    </row>
    <row r="617" spans="2:9" s="19" customFormat="1" ht="19.5" customHeight="1">
      <c r="B617" s="690"/>
      <c r="C617" s="30" t="s">
        <v>11</v>
      </c>
      <c r="D617" s="214"/>
      <c r="E617" s="199" t="s">
        <v>117</v>
      </c>
      <c r="F617" s="214"/>
      <c r="G617" s="199" t="s">
        <v>117</v>
      </c>
      <c r="H617" s="214"/>
      <c r="I617" s="199" t="s">
        <v>117</v>
      </c>
    </row>
    <row r="618" spans="2:9" s="19" customFormat="1" ht="19.5" customHeight="1">
      <c r="B618" s="690"/>
      <c r="C618" s="30" t="s">
        <v>10</v>
      </c>
      <c r="D618" s="313">
        <f>D616-D617</f>
        <v>0</v>
      </c>
      <c r="E618" s="199" t="s">
        <v>117</v>
      </c>
      <c r="F618" s="313">
        <f>F616-F617</f>
        <v>0</v>
      </c>
      <c r="G618" s="199" t="s">
        <v>117</v>
      </c>
      <c r="H618" s="313">
        <f>H616-H617</f>
        <v>0</v>
      </c>
      <c r="I618" s="199" t="s">
        <v>117</v>
      </c>
    </row>
    <row r="619" spans="2:9" s="19" customFormat="1" ht="17.25" customHeight="1">
      <c r="B619" s="690"/>
      <c r="C619" s="698" t="s">
        <v>153</v>
      </c>
      <c r="D619" s="663"/>
      <c r="E619" s="664"/>
      <c r="F619" s="663"/>
      <c r="G619" s="664"/>
      <c r="H619" s="663"/>
      <c r="I619" s="664"/>
    </row>
    <row r="620" spans="2:9" s="19" customFormat="1" ht="17.25" customHeight="1">
      <c r="B620" s="690"/>
      <c r="C620" s="699"/>
      <c r="D620" s="665"/>
      <c r="E620" s="512"/>
      <c r="F620" s="665"/>
      <c r="G620" s="512"/>
      <c r="H620" s="665"/>
      <c r="I620" s="512"/>
    </row>
    <row r="621" spans="2:9" s="19" customFormat="1" ht="17.25" customHeight="1">
      <c r="B621" s="690"/>
      <c r="C621" s="699"/>
      <c r="D621" s="665"/>
      <c r="E621" s="512"/>
      <c r="F621" s="665"/>
      <c r="G621" s="512"/>
      <c r="H621" s="665"/>
      <c r="I621" s="512"/>
    </row>
    <row r="622" spans="2:9" s="19" customFormat="1" ht="17.25" customHeight="1" thickBot="1">
      <c r="B622" s="691"/>
      <c r="C622" s="700"/>
      <c r="D622" s="667"/>
      <c r="E622" s="668"/>
      <c r="F622" s="667"/>
      <c r="G622" s="668"/>
      <c r="H622" s="667"/>
      <c r="I622" s="668"/>
    </row>
    <row r="623" spans="2:9" s="19" customFormat="1" ht="17.25" customHeight="1">
      <c r="B623" s="755" t="s">
        <v>9</v>
      </c>
      <c r="C623" s="756"/>
      <c r="D623" s="736"/>
      <c r="E623" s="737"/>
      <c r="F623" s="737"/>
      <c r="G623" s="737"/>
      <c r="H623" s="737"/>
      <c r="I623" s="738"/>
    </row>
    <row r="624" spans="2:9" s="19" customFormat="1" ht="17.25" customHeight="1">
      <c r="B624" s="757"/>
      <c r="C624" s="758"/>
      <c r="D624" s="615"/>
      <c r="E624" s="616"/>
      <c r="F624" s="616"/>
      <c r="G624" s="616"/>
      <c r="H624" s="616"/>
      <c r="I624" s="617"/>
    </row>
    <row r="625" spans="2:11" s="19" customFormat="1" ht="17.25" customHeight="1">
      <c r="B625" s="759"/>
      <c r="C625" s="760"/>
      <c r="D625" s="618"/>
      <c r="E625" s="619"/>
      <c r="F625" s="619"/>
      <c r="G625" s="619"/>
      <c r="H625" s="619"/>
      <c r="I625" s="620"/>
    </row>
    <row r="626" spans="2:11" ht="6.75" customHeight="1"/>
    <row r="627" spans="2:11" ht="21" customHeight="1">
      <c r="B627" s="740" t="s">
        <v>49</v>
      </c>
      <c r="C627" s="740"/>
      <c r="D627" s="740"/>
      <c r="E627" s="740"/>
      <c r="F627" s="740"/>
      <c r="G627" s="740"/>
      <c r="H627" s="740"/>
      <c r="I627" s="740"/>
      <c r="K627" s="277" t="s">
        <v>188</v>
      </c>
    </row>
    <row r="628" spans="2:11" s="19" customFormat="1" ht="17.25" customHeight="1">
      <c r="B628" s="749" t="s">
        <v>64</v>
      </c>
      <c r="C628" s="749"/>
      <c r="D628" s="749"/>
      <c r="E628" s="749"/>
      <c r="F628" s="749"/>
      <c r="G628" s="749"/>
      <c r="H628" s="739"/>
      <c r="I628" s="739"/>
    </row>
    <row r="629" spans="2:11" s="19" customFormat="1" ht="18" customHeight="1">
      <c r="B629" s="748" t="s">
        <v>38</v>
      </c>
      <c r="C629" s="703"/>
      <c r="D629" s="730" t="s">
        <v>66</v>
      </c>
      <c r="E629" s="731"/>
      <c r="F629" s="732"/>
      <c r="G629" s="746" t="s">
        <v>5</v>
      </c>
      <c r="H629" s="730" t="s">
        <v>20</v>
      </c>
      <c r="I629" s="732"/>
    </row>
    <row r="630" spans="2:11" s="19" customFormat="1" ht="30.75" customHeight="1">
      <c r="B630" s="704"/>
      <c r="C630" s="705"/>
      <c r="D630" s="752"/>
      <c r="E630" s="753"/>
      <c r="F630" s="754"/>
      <c r="G630" s="747"/>
      <c r="H630" s="750" t="s">
        <v>19</v>
      </c>
      <c r="I630" s="751"/>
    </row>
    <row r="631" spans="2:11" s="19" customFormat="1" ht="14.25" customHeight="1">
      <c r="B631" s="702" t="s">
        <v>6</v>
      </c>
      <c r="C631" s="703"/>
      <c r="D631" s="708" t="s">
        <v>18</v>
      </c>
      <c r="E631" s="709"/>
      <c r="F631" s="709"/>
      <c r="G631" s="709"/>
      <c r="H631" s="709"/>
      <c r="I631" s="710"/>
    </row>
    <row r="632" spans="2:11" s="19" customFormat="1" ht="16.5" customHeight="1">
      <c r="B632" s="704"/>
      <c r="C632" s="705"/>
      <c r="D632" s="743"/>
      <c r="E632" s="744"/>
      <c r="F632" s="744"/>
      <c r="G632" s="744"/>
      <c r="H632" s="744"/>
      <c r="I632" s="745"/>
    </row>
    <row r="633" spans="2:11" s="19" customFormat="1" ht="18" customHeight="1">
      <c r="B633" s="706"/>
      <c r="C633" s="707"/>
      <c r="D633" s="44" t="s">
        <v>31</v>
      </c>
      <c r="E633" s="724"/>
      <c r="F633" s="725"/>
      <c r="G633" s="45" t="s">
        <v>32</v>
      </c>
      <c r="H633" s="726"/>
      <c r="I633" s="727"/>
    </row>
    <row r="634" spans="2:11" s="19" customFormat="1" ht="18" customHeight="1">
      <c r="B634" s="702" t="s">
        <v>7</v>
      </c>
      <c r="C634" s="703"/>
      <c r="D634" s="715" t="s">
        <v>17</v>
      </c>
      <c r="E634" s="716"/>
      <c r="F634" s="717"/>
      <c r="G634" s="741" t="s">
        <v>8</v>
      </c>
      <c r="H634" s="713" t="s">
        <v>16</v>
      </c>
      <c r="I634" s="714"/>
    </row>
    <row r="635" spans="2:11" s="19" customFormat="1" ht="18" customHeight="1">
      <c r="B635" s="704"/>
      <c r="C635" s="705"/>
      <c r="D635" s="718"/>
      <c r="E635" s="719"/>
      <c r="F635" s="720"/>
      <c r="G635" s="742"/>
      <c r="H635" s="211" t="s">
        <v>15</v>
      </c>
      <c r="I635" s="311"/>
    </row>
    <row r="636" spans="2:11" s="19" customFormat="1" ht="18" customHeight="1">
      <c r="B636" s="702" t="s">
        <v>41</v>
      </c>
      <c r="C636" s="703"/>
      <c r="D636" s="730"/>
      <c r="E636" s="731"/>
      <c r="F636" s="731"/>
      <c r="G636" s="731"/>
      <c r="H636" s="731"/>
      <c r="I636" s="732"/>
    </row>
    <row r="637" spans="2:11" s="19" customFormat="1" ht="18" customHeight="1">
      <c r="B637" s="706"/>
      <c r="C637" s="707"/>
      <c r="D637" s="733"/>
      <c r="E637" s="734"/>
      <c r="F637" s="734"/>
      <c r="G637" s="734"/>
      <c r="H637" s="734"/>
      <c r="I637" s="735"/>
    </row>
    <row r="638" spans="2:11" s="19" customFormat="1" ht="3" customHeight="1">
      <c r="B638" s="20"/>
      <c r="C638" s="20"/>
      <c r="D638" s="11"/>
      <c r="E638" s="11"/>
      <c r="F638" s="11"/>
      <c r="G638" s="107"/>
      <c r="H638" s="107"/>
      <c r="I638" s="107"/>
    </row>
    <row r="639" spans="2:11" s="19" customFormat="1" ht="24" customHeight="1">
      <c r="B639" s="21"/>
      <c r="C639" s="22"/>
      <c r="D639" s="238" t="s">
        <v>186</v>
      </c>
      <c r="E639" s="46" t="s">
        <v>71</v>
      </c>
      <c r="F639" s="680"/>
      <c r="G639" s="681"/>
      <c r="H639" s="681"/>
      <c r="I639" s="682"/>
    </row>
    <row r="640" spans="2:11" s="19" customFormat="1" ht="17.25" customHeight="1">
      <c r="B640" s="23"/>
      <c r="C640" s="24"/>
      <c r="D640" s="47" t="s">
        <v>73</v>
      </c>
      <c r="E640" s="212"/>
      <c r="F640" s="48" t="s">
        <v>43</v>
      </c>
      <c r="G640" s="49" t="s">
        <v>72</v>
      </c>
      <c r="H640" s="728"/>
      <c r="I640" s="729"/>
    </row>
    <row r="641" spans="2:9" s="19" customFormat="1" ht="15" customHeight="1">
      <c r="B641" s="23"/>
      <c r="C641" s="24"/>
      <c r="D641" s="669" t="s">
        <v>74</v>
      </c>
      <c r="E641" s="673"/>
      <c r="F641" s="674"/>
      <c r="G641" s="674"/>
      <c r="H641" s="674"/>
      <c r="I641" s="675"/>
    </row>
    <row r="642" spans="2:9" s="19" customFormat="1" ht="15" customHeight="1">
      <c r="B642" s="704"/>
      <c r="C642" s="705"/>
      <c r="D642" s="670"/>
      <c r="E642" s="676"/>
      <c r="F642" s="677"/>
      <c r="G642" s="677"/>
      <c r="H642" s="677"/>
      <c r="I642" s="678"/>
    </row>
    <row r="643" spans="2:9" s="19" customFormat="1" ht="15" customHeight="1">
      <c r="B643" s="704" t="s">
        <v>34</v>
      </c>
      <c r="C643" s="705"/>
      <c r="D643" s="671" t="s">
        <v>138</v>
      </c>
      <c r="E643" s="673"/>
      <c r="F643" s="674"/>
      <c r="G643" s="674"/>
      <c r="H643" s="674"/>
      <c r="I643" s="675"/>
    </row>
    <row r="644" spans="2:9" s="19" customFormat="1" ht="15" customHeight="1">
      <c r="B644" s="704" t="s">
        <v>40</v>
      </c>
      <c r="C644" s="705"/>
      <c r="D644" s="672"/>
      <c r="E644" s="679"/>
      <c r="F644" s="619"/>
      <c r="G644" s="619"/>
      <c r="H644" s="619"/>
      <c r="I644" s="620"/>
    </row>
    <row r="645" spans="2:9" s="19" customFormat="1" ht="24" customHeight="1">
      <c r="B645" s="23"/>
      <c r="C645" s="24"/>
      <c r="D645" s="99" t="s">
        <v>208</v>
      </c>
      <c r="E645" s="46" t="s">
        <v>71</v>
      </c>
      <c r="F645" s="680"/>
      <c r="G645" s="681"/>
      <c r="H645" s="681"/>
      <c r="I645" s="682"/>
    </row>
    <row r="646" spans="2:9" s="19" customFormat="1" ht="17.25" customHeight="1">
      <c r="B646" s="23"/>
      <c r="C646" s="24"/>
      <c r="D646" s="47" t="s">
        <v>73</v>
      </c>
      <c r="E646" s="212"/>
      <c r="F646" s="48" t="s">
        <v>43</v>
      </c>
      <c r="G646" s="49" t="s">
        <v>72</v>
      </c>
      <c r="H646" s="728"/>
      <c r="I646" s="729"/>
    </row>
    <row r="647" spans="2:9" s="19" customFormat="1" ht="15" customHeight="1">
      <c r="B647" s="23"/>
      <c r="C647" s="24"/>
      <c r="D647" s="669" t="s">
        <v>75</v>
      </c>
      <c r="E647" s="673"/>
      <c r="F647" s="674"/>
      <c r="G647" s="674"/>
      <c r="H647" s="674"/>
      <c r="I647" s="675"/>
    </row>
    <row r="648" spans="2:9" s="19" customFormat="1" ht="15" customHeight="1">
      <c r="B648" s="23"/>
      <c r="C648" s="24"/>
      <c r="D648" s="670"/>
      <c r="E648" s="676"/>
      <c r="F648" s="677"/>
      <c r="G648" s="677"/>
      <c r="H648" s="677"/>
      <c r="I648" s="678"/>
    </row>
    <row r="649" spans="2:9" s="19" customFormat="1" ht="15" customHeight="1">
      <c r="B649" s="23"/>
      <c r="C649" s="24"/>
      <c r="D649" s="671" t="s">
        <v>138</v>
      </c>
      <c r="E649" s="673"/>
      <c r="F649" s="674"/>
      <c r="G649" s="674"/>
      <c r="H649" s="674"/>
      <c r="I649" s="675"/>
    </row>
    <row r="650" spans="2:9" s="19" customFormat="1" ht="15" customHeight="1">
      <c r="B650" s="25"/>
      <c r="C650" s="26"/>
      <c r="D650" s="672"/>
      <c r="E650" s="679"/>
      <c r="F650" s="619"/>
      <c r="G650" s="619"/>
      <c r="H650" s="619"/>
      <c r="I650" s="620"/>
    </row>
    <row r="651" spans="2:9" s="19" customFormat="1" ht="3" customHeight="1">
      <c r="B651" s="20"/>
      <c r="C651" s="20"/>
      <c r="D651" s="107"/>
      <c r="E651" s="107"/>
      <c r="F651" s="107"/>
      <c r="G651" s="107"/>
      <c r="H651" s="107"/>
      <c r="I651" s="107"/>
    </row>
    <row r="652" spans="2:9" s="19" customFormat="1" ht="20.100000000000001" customHeight="1">
      <c r="B652" s="701" t="s">
        <v>42</v>
      </c>
      <c r="C652" s="27"/>
      <c r="D652" s="721" t="s">
        <v>166</v>
      </c>
      <c r="E652" s="722"/>
      <c r="F652" s="721" t="s">
        <v>187</v>
      </c>
      <c r="G652" s="722"/>
      <c r="H652" s="723" t="s">
        <v>207</v>
      </c>
      <c r="I652" s="722"/>
    </row>
    <row r="653" spans="2:9" s="19" customFormat="1" ht="17.25" customHeight="1">
      <c r="B653" s="690"/>
      <c r="C653" s="695" t="s">
        <v>61</v>
      </c>
      <c r="D653" s="663"/>
      <c r="E653" s="664"/>
      <c r="F653" s="663"/>
      <c r="G653" s="664"/>
      <c r="H653" s="663"/>
      <c r="I653" s="664"/>
    </row>
    <row r="654" spans="2:9" s="19" customFormat="1" ht="17.25" customHeight="1">
      <c r="B654" s="690"/>
      <c r="C654" s="696"/>
      <c r="D654" s="665"/>
      <c r="E654" s="512"/>
      <c r="F654" s="665"/>
      <c r="G654" s="512"/>
      <c r="H654" s="665"/>
      <c r="I654" s="512"/>
    </row>
    <row r="655" spans="2:9" s="19" customFormat="1" ht="17.25" customHeight="1">
      <c r="B655" s="690"/>
      <c r="C655" s="696"/>
      <c r="D655" s="665"/>
      <c r="E655" s="512"/>
      <c r="F655" s="665"/>
      <c r="G655" s="512"/>
      <c r="H655" s="665"/>
      <c r="I655" s="512"/>
    </row>
    <row r="656" spans="2:9" s="19" customFormat="1" ht="17.25" customHeight="1">
      <c r="B656" s="690"/>
      <c r="C656" s="696"/>
      <c r="D656" s="665"/>
      <c r="E656" s="512"/>
      <c r="F656" s="665"/>
      <c r="G656" s="512"/>
      <c r="H656" s="665"/>
      <c r="I656" s="512"/>
    </row>
    <row r="657" spans="2:9" s="19" customFormat="1" ht="17.25" customHeight="1">
      <c r="B657" s="690"/>
      <c r="C657" s="697"/>
      <c r="D657" s="666"/>
      <c r="E657" s="514"/>
      <c r="F657" s="666"/>
      <c r="G657" s="514"/>
      <c r="H657" s="666"/>
      <c r="I657" s="514"/>
    </row>
    <row r="658" spans="2:9" s="19" customFormat="1" ht="17.25" customHeight="1">
      <c r="B658" s="690"/>
      <c r="C658" s="695" t="s">
        <v>37</v>
      </c>
      <c r="D658" s="663"/>
      <c r="E658" s="664"/>
      <c r="F658" s="663"/>
      <c r="G658" s="664"/>
      <c r="H658" s="663"/>
      <c r="I658" s="664"/>
    </row>
    <row r="659" spans="2:9" s="19" customFormat="1" ht="17.25" customHeight="1">
      <c r="B659" s="690"/>
      <c r="C659" s="696"/>
      <c r="D659" s="665"/>
      <c r="E659" s="512"/>
      <c r="F659" s="665"/>
      <c r="G659" s="512"/>
      <c r="H659" s="665"/>
      <c r="I659" s="512"/>
    </row>
    <row r="660" spans="2:9" s="19" customFormat="1" ht="17.25" customHeight="1">
      <c r="B660" s="690"/>
      <c r="C660" s="696"/>
      <c r="D660" s="665"/>
      <c r="E660" s="512"/>
      <c r="F660" s="665"/>
      <c r="G660" s="512"/>
      <c r="H660" s="665"/>
      <c r="I660" s="512"/>
    </row>
    <row r="661" spans="2:9" s="19" customFormat="1" ht="17.25" customHeight="1">
      <c r="B661" s="690"/>
      <c r="C661" s="696"/>
      <c r="D661" s="665"/>
      <c r="E661" s="512"/>
      <c r="F661" s="665"/>
      <c r="G661" s="512"/>
      <c r="H661" s="665"/>
      <c r="I661" s="512"/>
    </row>
    <row r="662" spans="2:9" s="19" customFormat="1" ht="17.25" customHeight="1">
      <c r="B662" s="690"/>
      <c r="C662" s="697"/>
      <c r="D662" s="666"/>
      <c r="E662" s="514"/>
      <c r="F662" s="666"/>
      <c r="G662" s="514"/>
      <c r="H662" s="666"/>
      <c r="I662" s="514"/>
    </row>
    <row r="663" spans="2:9" s="19" customFormat="1" ht="24.95" customHeight="1" thickBot="1">
      <c r="B663" s="690"/>
      <c r="C663" s="28" t="s">
        <v>14</v>
      </c>
      <c r="D663" s="711" t="s">
        <v>44</v>
      </c>
      <c r="E663" s="712"/>
      <c r="F663" s="711" t="s">
        <v>44</v>
      </c>
      <c r="G663" s="712"/>
      <c r="H663" s="711" t="s">
        <v>44</v>
      </c>
      <c r="I663" s="712"/>
    </row>
    <row r="664" spans="2:9" s="19" customFormat="1" ht="19.5" customHeight="1">
      <c r="B664" s="689" t="s">
        <v>13</v>
      </c>
      <c r="C664" s="29" t="s">
        <v>12</v>
      </c>
      <c r="D664" s="213"/>
      <c r="E664" s="200" t="s">
        <v>117</v>
      </c>
      <c r="F664" s="213"/>
      <c r="G664" s="200" t="s">
        <v>117</v>
      </c>
      <c r="H664" s="213"/>
      <c r="I664" s="200" t="s">
        <v>117</v>
      </c>
    </row>
    <row r="665" spans="2:9" s="19" customFormat="1" ht="19.5" customHeight="1">
      <c r="B665" s="690"/>
      <c r="C665" s="30" t="s">
        <v>11</v>
      </c>
      <c r="D665" s="214"/>
      <c r="E665" s="199" t="s">
        <v>117</v>
      </c>
      <c r="F665" s="214"/>
      <c r="G665" s="199" t="s">
        <v>117</v>
      </c>
      <c r="H665" s="214"/>
      <c r="I665" s="199" t="s">
        <v>117</v>
      </c>
    </row>
    <row r="666" spans="2:9" s="19" customFormat="1" ht="19.5" customHeight="1">
      <c r="B666" s="690"/>
      <c r="C666" s="30" t="s">
        <v>10</v>
      </c>
      <c r="D666" s="313">
        <f>D664-D665</f>
        <v>0</v>
      </c>
      <c r="E666" s="199" t="s">
        <v>117</v>
      </c>
      <c r="F666" s="313">
        <f>F664-F665</f>
        <v>0</v>
      </c>
      <c r="G666" s="199" t="s">
        <v>117</v>
      </c>
      <c r="H666" s="313">
        <f>H664-H665</f>
        <v>0</v>
      </c>
      <c r="I666" s="199" t="s">
        <v>117</v>
      </c>
    </row>
    <row r="667" spans="2:9" s="19" customFormat="1" ht="17.25" customHeight="1">
      <c r="B667" s="690"/>
      <c r="C667" s="698" t="s">
        <v>153</v>
      </c>
      <c r="D667" s="663"/>
      <c r="E667" s="664"/>
      <c r="F667" s="663"/>
      <c r="G667" s="664"/>
      <c r="H667" s="663"/>
      <c r="I667" s="664"/>
    </row>
    <row r="668" spans="2:9" s="19" customFormat="1" ht="17.25" customHeight="1">
      <c r="B668" s="690"/>
      <c r="C668" s="699"/>
      <c r="D668" s="665"/>
      <c r="E668" s="512"/>
      <c r="F668" s="665"/>
      <c r="G668" s="512"/>
      <c r="H668" s="665"/>
      <c r="I668" s="512"/>
    </row>
    <row r="669" spans="2:9" s="19" customFormat="1" ht="17.25" customHeight="1">
      <c r="B669" s="690"/>
      <c r="C669" s="699"/>
      <c r="D669" s="665"/>
      <c r="E669" s="512"/>
      <c r="F669" s="665"/>
      <c r="G669" s="512"/>
      <c r="H669" s="665"/>
      <c r="I669" s="512"/>
    </row>
    <row r="670" spans="2:9" s="19" customFormat="1" ht="17.25" customHeight="1" thickBot="1">
      <c r="B670" s="691"/>
      <c r="C670" s="700"/>
      <c r="D670" s="667"/>
      <c r="E670" s="668"/>
      <c r="F670" s="667"/>
      <c r="G670" s="668"/>
      <c r="H670" s="667"/>
      <c r="I670" s="668"/>
    </row>
    <row r="671" spans="2:9" s="19" customFormat="1" ht="17.25" customHeight="1">
      <c r="B671" s="755" t="s">
        <v>9</v>
      </c>
      <c r="C671" s="756"/>
      <c r="D671" s="736"/>
      <c r="E671" s="737"/>
      <c r="F671" s="737"/>
      <c r="G671" s="737"/>
      <c r="H671" s="737"/>
      <c r="I671" s="738"/>
    </row>
    <row r="672" spans="2:9" s="19" customFormat="1" ht="17.25" customHeight="1">
      <c r="B672" s="757"/>
      <c r="C672" s="758"/>
      <c r="D672" s="615"/>
      <c r="E672" s="616"/>
      <c r="F672" s="616"/>
      <c r="G672" s="616"/>
      <c r="H672" s="616"/>
      <c r="I672" s="617"/>
    </row>
    <row r="673" spans="2:11" s="19" customFormat="1" ht="17.25" customHeight="1">
      <c r="B673" s="759"/>
      <c r="C673" s="760"/>
      <c r="D673" s="618"/>
      <c r="E673" s="619"/>
      <c r="F673" s="619"/>
      <c r="G673" s="619"/>
      <c r="H673" s="619"/>
      <c r="I673" s="620"/>
    </row>
    <row r="674" spans="2:11" ht="6.75" customHeight="1"/>
    <row r="675" spans="2:11" ht="21" customHeight="1">
      <c r="B675" s="740" t="s">
        <v>49</v>
      </c>
      <c r="C675" s="740"/>
      <c r="D675" s="740"/>
      <c r="E675" s="740"/>
      <c r="F675" s="740"/>
      <c r="G675" s="740"/>
      <c r="H675" s="740"/>
      <c r="I675" s="740"/>
      <c r="K675" s="277" t="s">
        <v>188</v>
      </c>
    </row>
    <row r="676" spans="2:11" s="19" customFormat="1" ht="17.25" customHeight="1">
      <c r="B676" s="749" t="s">
        <v>64</v>
      </c>
      <c r="C676" s="749"/>
      <c r="D676" s="749"/>
      <c r="E676" s="749"/>
      <c r="F676" s="749"/>
      <c r="G676" s="749"/>
      <c r="H676" s="739"/>
      <c r="I676" s="739"/>
    </row>
    <row r="677" spans="2:11" s="19" customFormat="1" ht="18" customHeight="1">
      <c r="B677" s="748" t="s">
        <v>38</v>
      </c>
      <c r="C677" s="703"/>
      <c r="D677" s="730" t="s">
        <v>66</v>
      </c>
      <c r="E677" s="731"/>
      <c r="F677" s="732"/>
      <c r="G677" s="746" t="s">
        <v>5</v>
      </c>
      <c r="H677" s="730" t="s">
        <v>20</v>
      </c>
      <c r="I677" s="732"/>
    </row>
    <row r="678" spans="2:11" s="19" customFormat="1" ht="30.75" customHeight="1">
      <c r="B678" s="704"/>
      <c r="C678" s="705"/>
      <c r="D678" s="752"/>
      <c r="E678" s="753"/>
      <c r="F678" s="754"/>
      <c r="G678" s="747"/>
      <c r="H678" s="750" t="s">
        <v>19</v>
      </c>
      <c r="I678" s="751"/>
    </row>
    <row r="679" spans="2:11" s="19" customFormat="1" ht="14.25" customHeight="1">
      <c r="B679" s="702" t="s">
        <v>6</v>
      </c>
      <c r="C679" s="703"/>
      <c r="D679" s="708" t="s">
        <v>18</v>
      </c>
      <c r="E679" s="709"/>
      <c r="F679" s="709"/>
      <c r="G679" s="709"/>
      <c r="H679" s="709"/>
      <c r="I679" s="710"/>
    </row>
    <row r="680" spans="2:11" s="19" customFormat="1" ht="16.5" customHeight="1">
      <c r="B680" s="704"/>
      <c r="C680" s="705"/>
      <c r="D680" s="743"/>
      <c r="E680" s="744"/>
      <c r="F680" s="744"/>
      <c r="G680" s="744"/>
      <c r="H680" s="744"/>
      <c r="I680" s="745"/>
    </row>
    <row r="681" spans="2:11" s="19" customFormat="1" ht="18" customHeight="1">
      <c r="B681" s="706"/>
      <c r="C681" s="707"/>
      <c r="D681" s="44" t="s">
        <v>31</v>
      </c>
      <c r="E681" s="724"/>
      <c r="F681" s="725"/>
      <c r="G681" s="45" t="s">
        <v>32</v>
      </c>
      <c r="H681" s="726"/>
      <c r="I681" s="727"/>
    </row>
    <row r="682" spans="2:11" s="19" customFormat="1" ht="18" customHeight="1">
      <c r="B682" s="702" t="s">
        <v>7</v>
      </c>
      <c r="C682" s="703"/>
      <c r="D682" s="715" t="s">
        <v>17</v>
      </c>
      <c r="E682" s="716"/>
      <c r="F682" s="717"/>
      <c r="G682" s="741" t="s">
        <v>8</v>
      </c>
      <c r="H682" s="713" t="s">
        <v>16</v>
      </c>
      <c r="I682" s="714"/>
    </row>
    <row r="683" spans="2:11" s="19" customFormat="1" ht="18" customHeight="1">
      <c r="B683" s="704"/>
      <c r="C683" s="705"/>
      <c r="D683" s="718"/>
      <c r="E683" s="719"/>
      <c r="F683" s="720"/>
      <c r="G683" s="742"/>
      <c r="H683" s="211" t="s">
        <v>15</v>
      </c>
      <c r="I683" s="311"/>
    </row>
    <row r="684" spans="2:11" s="19" customFormat="1" ht="18" customHeight="1">
      <c r="B684" s="702" t="s">
        <v>41</v>
      </c>
      <c r="C684" s="703"/>
      <c r="D684" s="730"/>
      <c r="E684" s="731"/>
      <c r="F684" s="731"/>
      <c r="G684" s="731"/>
      <c r="H684" s="731"/>
      <c r="I684" s="732"/>
    </row>
    <row r="685" spans="2:11" s="19" customFormat="1" ht="18" customHeight="1">
      <c r="B685" s="706"/>
      <c r="C685" s="707"/>
      <c r="D685" s="733"/>
      <c r="E685" s="734"/>
      <c r="F685" s="734"/>
      <c r="G685" s="734"/>
      <c r="H685" s="734"/>
      <c r="I685" s="735"/>
    </row>
    <row r="686" spans="2:11" s="19" customFormat="1" ht="3" customHeight="1">
      <c r="B686" s="20"/>
      <c r="C686" s="20"/>
      <c r="D686" s="11"/>
      <c r="E686" s="11"/>
      <c r="F686" s="11"/>
      <c r="G686" s="107"/>
      <c r="H686" s="107"/>
      <c r="I686" s="107"/>
    </row>
    <row r="687" spans="2:11" s="19" customFormat="1" ht="24" customHeight="1">
      <c r="B687" s="21"/>
      <c r="C687" s="22"/>
      <c r="D687" s="238" t="s">
        <v>186</v>
      </c>
      <c r="E687" s="46" t="s">
        <v>71</v>
      </c>
      <c r="F687" s="680"/>
      <c r="G687" s="681"/>
      <c r="H687" s="681"/>
      <c r="I687" s="682"/>
    </row>
    <row r="688" spans="2:11" s="19" customFormat="1" ht="17.25" customHeight="1">
      <c r="B688" s="23"/>
      <c r="C688" s="24"/>
      <c r="D688" s="47" t="s">
        <v>73</v>
      </c>
      <c r="E688" s="212"/>
      <c r="F688" s="48" t="s">
        <v>43</v>
      </c>
      <c r="G688" s="49" t="s">
        <v>72</v>
      </c>
      <c r="H688" s="728"/>
      <c r="I688" s="729"/>
    </row>
    <row r="689" spans="2:9" s="19" customFormat="1" ht="15" customHeight="1">
      <c r="B689" s="23"/>
      <c r="C689" s="24"/>
      <c r="D689" s="669" t="s">
        <v>74</v>
      </c>
      <c r="E689" s="673"/>
      <c r="F689" s="674"/>
      <c r="G689" s="674"/>
      <c r="H689" s="674"/>
      <c r="I689" s="675"/>
    </row>
    <row r="690" spans="2:9" s="19" customFormat="1" ht="15" customHeight="1">
      <c r="B690" s="704"/>
      <c r="C690" s="705"/>
      <c r="D690" s="670"/>
      <c r="E690" s="676"/>
      <c r="F690" s="677"/>
      <c r="G690" s="677"/>
      <c r="H690" s="677"/>
      <c r="I690" s="678"/>
    </row>
    <row r="691" spans="2:9" s="19" customFormat="1" ht="15" customHeight="1">
      <c r="B691" s="704" t="s">
        <v>34</v>
      </c>
      <c r="C691" s="705"/>
      <c r="D691" s="671" t="s">
        <v>138</v>
      </c>
      <c r="E691" s="673"/>
      <c r="F691" s="674"/>
      <c r="G691" s="674"/>
      <c r="H691" s="674"/>
      <c r="I691" s="675"/>
    </row>
    <row r="692" spans="2:9" s="19" customFormat="1" ht="15" customHeight="1">
      <c r="B692" s="704" t="s">
        <v>40</v>
      </c>
      <c r="C692" s="705"/>
      <c r="D692" s="672"/>
      <c r="E692" s="679"/>
      <c r="F692" s="619"/>
      <c r="G692" s="619"/>
      <c r="H692" s="619"/>
      <c r="I692" s="620"/>
    </row>
    <row r="693" spans="2:9" s="19" customFormat="1" ht="24" customHeight="1">
      <c r="B693" s="23"/>
      <c r="C693" s="24"/>
      <c r="D693" s="99" t="s">
        <v>208</v>
      </c>
      <c r="E693" s="46" t="s">
        <v>71</v>
      </c>
      <c r="F693" s="680"/>
      <c r="G693" s="681"/>
      <c r="H693" s="681"/>
      <c r="I693" s="682"/>
    </row>
    <row r="694" spans="2:9" s="19" customFormat="1" ht="17.25" customHeight="1">
      <c r="B694" s="23"/>
      <c r="C694" s="24"/>
      <c r="D694" s="47" t="s">
        <v>73</v>
      </c>
      <c r="E694" s="212"/>
      <c r="F694" s="48" t="s">
        <v>43</v>
      </c>
      <c r="G694" s="49" t="s">
        <v>72</v>
      </c>
      <c r="H694" s="728"/>
      <c r="I694" s="729"/>
    </row>
    <row r="695" spans="2:9" s="19" customFormat="1" ht="15" customHeight="1">
      <c r="B695" s="23"/>
      <c r="C695" s="24"/>
      <c r="D695" s="669" t="s">
        <v>75</v>
      </c>
      <c r="E695" s="673"/>
      <c r="F695" s="674"/>
      <c r="G695" s="674"/>
      <c r="H695" s="674"/>
      <c r="I695" s="675"/>
    </row>
    <row r="696" spans="2:9" s="19" customFormat="1" ht="15" customHeight="1">
      <c r="B696" s="23"/>
      <c r="C696" s="24"/>
      <c r="D696" s="670"/>
      <c r="E696" s="676"/>
      <c r="F696" s="677"/>
      <c r="G696" s="677"/>
      <c r="H696" s="677"/>
      <c r="I696" s="678"/>
    </row>
    <row r="697" spans="2:9" s="19" customFormat="1" ht="15" customHeight="1">
      <c r="B697" s="23"/>
      <c r="C697" s="24"/>
      <c r="D697" s="671" t="s">
        <v>138</v>
      </c>
      <c r="E697" s="673"/>
      <c r="F697" s="674"/>
      <c r="G697" s="674"/>
      <c r="H697" s="674"/>
      <c r="I697" s="675"/>
    </row>
    <row r="698" spans="2:9" s="19" customFormat="1" ht="15" customHeight="1">
      <c r="B698" s="25"/>
      <c r="C698" s="26"/>
      <c r="D698" s="672"/>
      <c r="E698" s="679"/>
      <c r="F698" s="619"/>
      <c r="G698" s="619"/>
      <c r="H698" s="619"/>
      <c r="I698" s="620"/>
    </row>
    <row r="699" spans="2:9" s="19" customFormat="1" ht="3" customHeight="1">
      <c r="B699" s="20"/>
      <c r="C699" s="20"/>
      <c r="D699" s="107"/>
      <c r="E699" s="107"/>
      <c r="F699" s="107"/>
      <c r="G699" s="107"/>
      <c r="H699" s="107"/>
      <c r="I699" s="107"/>
    </row>
    <row r="700" spans="2:9" s="19" customFormat="1" ht="20.100000000000001" customHeight="1">
      <c r="B700" s="701" t="s">
        <v>42</v>
      </c>
      <c r="C700" s="27"/>
      <c r="D700" s="721" t="s">
        <v>166</v>
      </c>
      <c r="E700" s="722"/>
      <c r="F700" s="721" t="s">
        <v>187</v>
      </c>
      <c r="G700" s="722"/>
      <c r="H700" s="723" t="s">
        <v>207</v>
      </c>
      <c r="I700" s="722"/>
    </row>
    <row r="701" spans="2:9" s="19" customFormat="1" ht="17.25" customHeight="1">
      <c r="B701" s="690"/>
      <c r="C701" s="695" t="s">
        <v>61</v>
      </c>
      <c r="D701" s="663"/>
      <c r="E701" s="664"/>
      <c r="F701" s="663"/>
      <c r="G701" s="664"/>
      <c r="H701" s="663"/>
      <c r="I701" s="664"/>
    </row>
    <row r="702" spans="2:9" s="19" customFormat="1" ht="17.25" customHeight="1">
      <c r="B702" s="690"/>
      <c r="C702" s="696"/>
      <c r="D702" s="665"/>
      <c r="E702" s="512"/>
      <c r="F702" s="665"/>
      <c r="G702" s="512"/>
      <c r="H702" s="665"/>
      <c r="I702" s="512"/>
    </row>
    <row r="703" spans="2:9" s="19" customFormat="1" ht="17.25" customHeight="1">
      <c r="B703" s="690"/>
      <c r="C703" s="696"/>
      <c r="D703" s="665"/>
      <c r="E703" s="512"/>
      <c r="F703" s="665"/>
      <c r="G703" s="512"/>
      <c r="H703" s="665"/>
      <c r="I703" s="512"/>
    </row>
    <row r="704" spans="2:9" s="19" customFormat="1" ht="17.25" customHeight="1">
      <c r="B704" s="690"/>
      <c r="C704" s="696"/>
      <c r="D704" s="665"/>
      <c r="E704" s="512"/>
      <c r="F704" s="665"/>
      <c r="G704" s="512"/>
      <c r="H704" s="665"/>
      <c r="I704" s="512"/>
    </row>
    <row r="705" spans="2:9" s="19" customFormat="1" ht="17.25" customHeight="1">
      <c r="B705" s="690"/>
      <c r="C705" s="697"/>
      <c r="D705" s="666"/>
      <c r="E705" s="514"/>
      <c r="F705" s="666"/>
      <c r="G705" s="514"/>
      <c r="H705" s="666"/>
      <c r="I705" s="514"/>
    </row>
    <row r="706" spans="2:9" s="19" customFormat="1" ht="17.25" customHeight="1">
      <c r="B706" s="690"/>
      <c r="C706" s="695" t="s">
        <v>37</v>
      </c>
      <c r="D706" s="663"/>
      <c r="E706" s="664"/>
      <c r="F706" s="663"/>
      <c r="G706" s="664"/>
      <c r="H706" s="663"/>
      <c r="I706" s="664"/>
    </row>
    <row r="707" spans="2:9" s="19" customFormat="1" ht="17.25" customHeight="1">
      <c r="B707" s="690"/>
      <c r="C707" s="696"/>
      <c r="D707" s="665"/>
      <c r="E707" s="512"/>
      <c r="F707" s="665"/>
      <c r="G707" s="512"/>
      <c r="H707" s="665"/>
      <c r="I707" s="512"/>
    </row>
    <row r="708" spans="2:9" s="19" customFormat="1" ht="17.25" customHeight="1">
      <c r="B708" s="690"/>
      <c r="C708" s="696"/>
      <c r="D708" s="665"/>
      <c r="E708" s="512"/>
      <c r="F708" s="665"/>
      <c r="G708" s="512"/>
      <c r="H708" s="665"/>
      <c r="I708" s="512"/>
    </row>
    <row r="709" spans="2:9" s="19" customFormat="1" ht="17.25" customHeight="1">
      <c r="B709" s="690"/>
      <c r="C709" s="696"/>
      <c r="D709" s="665"/>
      <c r="E709" s="512"/>
      <c r="F709" s="665"/>
      <c r="G709" s="512"/>
      <c r="H709" s="665"/>
      <c r="I709" s="512"/>
    </row>
    <row r="710" spans="2:9" s="19" customFormat="1" ht="17.25" customHeight="1">
      <c r="B710" s="690"/>
      <c r="C710" s="697"/>
      <c r="D710" s="666"/>
      <c r="E710" s="514"/>
      <c r="F710" s="666"/>
      <c r="G710" s="514"/>
      <c r="H710" s="666"/>
      <c r="I710" s="514"/>
    </row>
    <row r="711" spans="2:9" s="19" customFormat="1" ht="24.95" customHeight="1" thickBot="1">
      <c r="B711" s="690"/>
      <c r="C711" s="28" t="s">
        <v>14</v>
      </c>
      <c r="D711" s="711" t="s">
        <v>44</v>
      </c>
      <c r="E711" s="712"/>
      <c r="F711" s="711" t="s">
        <v>44</v>
      </c>
      <c r="G711" s="712"/>
      <c r="H711" s="711" t="s">
        <v>44</v>
      </c>
      <c r="I711" s="712"/>
    </row>
    <row r="712" spans="2:9" s="19" customFormat="1" ht="19.5" customHeight="1">
      <c r="B712" s="689" t="s">
        <v>13</v>
      </c>
      <c r="C712" s="29" t="s">
        <v>12</v>
      </c>
      <c r="D712" s="213"/>
      <c r="E712" s="200" t="s">
        <v>117</v>
      </c>
      <c r="F712" s="213"/>
      <c r="G712" s="200" t="s">
        <v>117</v>
      </c>
      <c r="H712" s="213"/>
      <c r="I712" s="200" t="s">
        <v>117</v>
      </c>
    </row>
    <row r="713" spans="2:9" s="19" customFormat="1" ht="19.5" customHeight="1">
      <c r="B713" s="690"/>
      <c r="C713" s="30" t="s">
        <v>11</v>
      </c>
      <c r="D713" s="214"/>
      <c r="E713" s="199" t="s">
        <v>117</v>
      </c>
      <c r="F713" s="214"/>
      <c r="G713" s="199" t="s">
        <v>117</v>
      </c>
      <c r="H713" s="214"/>
      <c r="I713" s="199" t="s">
        <v>117</v>
      </c>
    </row>
    <row r="714" spans="2:9" s="19" customFormat="1" ht="19.5" customHeight="1">
      <c r="B714" s="690"/>
      <c r="C714" s="30" t="s">
        <v>10</v>
      </c>
      <c r="D714" s="313">
        <f>D712-D713</f>
        <v>0</v>
      </c>
      <c r="E714" s="199" t="s">
        <v>117</v>
      </c>
      <c r="F714" s="313">
        <f>F712-F713</f>
        <v>0</v>
      </c>
      <c r="G714" s="199" t="s">
        <v>117</v>
      </c>
      <c r="H714" s="313">
        <f>H712-H713</f>
        <v>0</v>
      </c>
      <c r="I714" s="199" t="s">
        <v>117</v>
      </c>
    </row>
    <row r="715" spans="2:9" s="19" customFormat="1" ht="17.25" customHeight="1">
      <c r="B715" s="690"/>
      <c r="C715" s="698" t="s">
        <v>153</v>
      </c>
      <c r="D715" s="663"/>
      <c r="E715" s="664"/>
      <c r="F715" s="663"/>
      <c r="G715" s="664"/>
      <c r="H715" s="663"/>
      <c r="I715" s="664"/>
    </row>
    <row r="716" spans="2:9" s="19" customFormat="1" ht="17.25" customHeight="1">
      <c r="B716" s="690"/>
      <c r="C716" s="699"/>
      <c r="D716" s="665"/>
      <c r="E716" s="512"/>
      <c r="F716" s="665"/>
      <c r="G716" s="512"/>
      <c r="H716" s="665"/>
      <c r="I716" s="512"/>
    </row>
    <row r="717" spans="2:9" s="19" customFormat="1" ht="17.25" customHeight="1">
      <c r="B717" s="690"/>
      <c r="C717" s="699"/>
      <c r="D717" s="665"/>
      <c r="E717" s="512"/>
      <c r="F717" s="665"/>
      <c r="G717" s="512"/>
      <c r="H717" s="665"/>
      <c r="I717" s="512"/>
    </row>
    <row r="718" spans="2:9" s="19" customFormat="1" ht="17.25" customHeight="1" thickBot="1">
      <c r="B718" s="691"/>
      <c r="C718" s="700"/>
      <c r="D718" s="667"/>
      <c r="E718" s="668"/>
      <c r="F718" s="667"/>
      <c r="G718" s="668"/>
      <c r="H718" s="667"/>
      <c r="I718" s="668"/>
    </row>
    <row r="719" spans="2:9" s="19" customFormat="1" ht="17.25" customHeight="1">
      <c r="B719" s="755" t="s">
        <v>9</v>
      </c>
      <c r="C719" s="756"/>
      <c r="D719" s="736"/>
      <c r="E719" s="737"/>
      <c r="F719" s="737"/>
      <c r="G719" s="737"/>
      <c r="H719" s="737"/>
      <c r="I719" s="738"/>
    </row>
    <row r="720" spans="2:9" s="19" customFormat="1" ht="17.25" customHeight="1">
      <c r="B720" s="757"/>
      <c r="C720" s="758"/>
      <c r="D720" s="615"/>
      <c r="E720" s="616"/>
      <c r="F720" s="616"/>
      <c r="G720" s="616"/>
      <c r="H720" s="616"/>
      <c r="I720" s="617"/>
    </row>
    <row r="721" spans="2:9" s="19" customFormat="1" ht="17.25" customHeight="1">
      <c r="B721" s="759"/>
      <c r="C721" s="760"/>
      <c r="D721" s="618"/>
      <c r="E721" s="619"/>
      <c r="F721" s="619"/>
      <c r="G721" s="619"/>
      <c r="H721" s="619"/>
      <c r="I721" s="620"/>
    </row>
    <row r="722" spans="2:9" s="19" customFormat="1" ht="17.100000000000001" customHeight="1">
      <c r="B722" s="31"/>
      <c r="C722" s="32"/>
      <c r="D722" s="50"/>
      <c r="E722" s="51"/>
      <c r="F722" s="51"/>
      <c r="G722" s="51"/>
      <c r="H722" s="51"/>
      <c r="I722" s="51"/>
    </row>
    <row r="723" spans="2:9" s="19" customFormat="1" ht="17.100000000000001" customHeight="1">
      <c r="B723" s="31"/>
      <c r="C723" s="31"/>
      <c r="D723" s="31"/>
      <c r="E723" s="31"/>
      <c r="F723" s="31"/>
      <c r="G723" s="31"/>
      <c r="H723" s="31"/>
      <c r="I723" s="31"/>
    </row>
  </sheetData>
  <sheetProtection formatCells="0" formatColumns="0" formatRows="0" insertRows="0" sort="0"/>
  <mergeCells count="856">
    <mergeCell ref="B49:I49"/>
    <mergeCell ref="B99:I99"/>
    <mergeCell ref="B100:G100"/>
    <mergeCell ref="H100:I100"/>
    <mergeCell ref="B195:I195"/>
    <mergeCell ref="B196:G196"/>
    <mergeCell ref="H196:I196"/>
    <mergeCell ref="B387:I387"/>
    <mergeCell ref="B388:G388"/>
    <mergeCell ref="H388:I388"/>
    <mergeCell ref="B383:C385"/>
    <mergeCell ref="D383:I385"/>
    <mergeCell ref="B376:B382"/>
    <mergeCell ref="C379:C382"/>
    <mergeCell ref="D379:E382"/>
    <mergeCell ref="F379:G382"/>
    <mergeCell ref="H379:I382"/>
    <mergeCell ref="B364:B375"/>
    <mergeCell ref="D364:E364"/>
    <mergeCell ref="F364:G364"/>
    <mergeCell ref="H364:I364"/>
    <mergeCell ref="C365:C369"/>
    <mergeCell ref="D365:E369"/>
    <mergeCell ref="F365:G369"/>
    <mergeCell ref="B719:C721"/>
    <mergeCell ref="D719:I721"/>
    <mergeCell ref="B712:B718"/>
    <mergeCell ref="C715:C718"/>
    <mergeCell ref="D715:E718"/>
    <mergeCell ref="F715:G718"/>
    <mergeCell ref="H715:I718"/>
    <mergeCell ref="B700:B711"/>
    <mergeCell ref="D700:E700"/>
    <mergeCell ref="F700:G700"/>
    <mergeCell ref="H700:I700"/>
    <mergeCell ref="C701:C705"/>
    <mergeCell ref="D701:E705"/>
    <mergeCell ref="F701:G705"/>
    <mergeCell ref="H701:I705"/>
    <mergeCell ref="C706:C710"/>
    <mergeCell ref="D706:E710"/>
    <mergeCell ref="F706:G710"/>
    <mergeCell ref="H706:I710"/>
    <mergeCell ref="D711:E711"/>
    <mergeCell ref="F711:G711"/>
    <mergeCell ref="H711:I711"/>
    <mergeCell ref="D695:D696"/>
    <mergeCell ref="E695:I696"/>
    <mergeCell ref="D697:D698"/>
    <mergeCell ref="E697:I698"/>
    <mergeCell ref="B691:C691"/>
    <mergeCell ref="D691:D692"/>
    <mergeCell ref="E691:I692"/>
    <mergeCell ref="B692:C692"/>
    <mergeCell ref="F693:I693"/>
    <mergeCell ref="H694:I694"/>
    <mergeCell ref="F687:I687"/>
    <mergeCell ref="H688:I688"/>
    <mergeCell ref="D689:D690"/>
    <mergeCell ref="E689:I690"/>
    <mergeCell ref="B690:C690"/>
    <mergeCell ref="B682:C683"/>
    <mergeCell ref="D682:F683"/>
    <mergeCell ref="G682:G683"/>
    <mergeCell ref="H682:I682"/>
    <mergeCell ref="B684:C685"/>
    <mergeCell ref="D684:I685"/>
    <mergeCell ref="B679:C681"/>
    <mergeCell ref="D679:I679"/>
    <mergeCell ref="D680:I680"/>
    <mergeCell ref="E681:F681"/>
    <mergeCell ref="H681:I681"/>
    <mergeCell ref="B677:C678"/>
    <mergeCell ref="D677:F677"/>
    <mergeCell ref="G677:G678"/>
    <mergeCell ref="H677:I677"/>
    <mergeCell ref="D678:F678"/>
    <mergeCell ref="H678:I678"/>
    <mergeCell ref="B671:C673"/>
    <mergeCell ref="D671:I673"/>
    <mergeCell ref="B675:I675"/>
    <mergeCell ref="B676:G676"/>
    <mergeCell ref="H676:I676"/>
    <mergeCell ref="B664:B670"/>
    <mergeCell ref="C667:C670"/>
    <mergeCell ref="D667:E670"/>
    <mergeCell ref="F667:G670"/>
    <mergeCell ref="H667:I670"/>
    <mergeCell ref="B652:B663"/>
    <mergeCell ref="D652:E652"/>
    <mergeCell ref="F652:G652"/>
    <mergeCell ref="H652:I652"/>
    <mergeCell ref="C653:C657"/>
    <mergeCell ref="D653:E657"/>
    <mergeCell ref="F653:G657"/>
    <mergeCell ref="H653:I657"/>
    <mergeCell ref="C658:C662"/>
    <mergeCell ref="D658:E662"/>
    <mergeCell ref="F658:G662"/>
    <mergeCell ref="H658:I662"/>
    <mergeCell ref="D663:E663"/>
    <mergeCell ref="F663:G663"/>
    <mergeCell ref="H663:I663"/>
    <mergeCell ref="H646:I646"/>
    <mergeCell ref="D647:D648"/>
    <mergeCell ref="E647:I648"/>
    <mergeCell ref="D649:D650"/>
    <mergeCell ref="E649:I650"/>
    <mergeCell ref="B643:C643"/>
    <mergeCell ref="D643:D644"/>
    <mergeCell ref="E643:I644"/>
    <mergeCell ref="B644:C644"/>
    <mergeCell ref="F645:I645"/>
    <mergeCell ref="F639:I639"/>
    <mergeCell ref="H640:I640"/>
    <mergeCell ref="D641:D642"/>
    <mergeCell ref="E641:I642"/>
    <mergeCell ref="B642:C642"/>
    <mergeCell ref="B634:C635"/>
    <mergeCell ref="D634:F635"/>
    <mergeCell ref="G634:G635"/>
    <mergeCell ref="H634:I634"/>
    <mergeCell ref="B636:C637"/>
    <mergeCell ref="D636:I637"/>
    <mergeCell ref="B631:C633"/>
    <mergeCell ref="D631:I631"/>
    <mergeCell ref="D632:I632"/>
    <mergeCell ref="E633:F633"/>
    <mergeCell ref="H633:I633"/>
    <mergeCell ref="B629:C630"/>
    <mergeCell ref="D629:F629"/>
    <mergeCell ref="G629:G630"/>
    <mergeCell ref="H629:I629"/>
    <mergeCell ref="D630:F630"/>
    <mergeCell ref="H630:I630"/>
    <mergeCell ref="B623:C625"/>
    <mergeCell ref="D623:I625"/>
    <mergeCell ref="B627:I627"/>
    <mergeCell ref="B628:G628"/>
    <mergeCell ref="H628:I628"/>
    <mergeCell ref="B616:B622"/>
    <mergeCell ref="C619:C622"/>
    <mergeCell ref="D619:E622"/>
    <mergeCell ref="F619:G622"/>
    <mergeCell ref="H619:I622"/>
    <mergeCell ref="B604:B615"/>
    <mergeCell ref="D604:E604"/>
    <mergeCell ref="F604:G604"/>
    <mergeCell ref="H604:I604"/>
    <mergeCell ref="C605:C609"/>
    <mergeCell ref="D605:E609"/>
    <mergeCell ref="F605:G609"/>
    <mergeCell ref="H605:I609"/>
    <mergeCell ref="C610:C614"/>
    <mergeCell ref="D610:E614"/>
    <mergeCell ref="F610:G614"/>
    <mergeCell ref="H610:I614"/>
    <mergeCell ref="D615:E615"/>
    <mergeCell ref="F615:G615"/>
    <mergeCell ref="H615:I615"/>
    <mergeCell ref="H598:I598"/>
    <mergeCell ref="D599:D600"/>
    <mergeCell ref="E599:I600"/>
    <mergeCell ref="D601:D602"/>
    <mergeCell ref="E601:I602"/>
    <mergeCell ref="B595:C595"/>
    <mergeCell ref="D595:D596"/>
    <mergeCell ref="E595:I596"/>
    <mergeCell ref="B596:C596"/>
    <mergeCell ref="F597:I597"/>
    <mergeCell ref="F591:I591"/>
    <mergeCell ref="H592:I592"/>
    <mergeCell ref="D593:D594"/>
    <mergeCell ref="E593:I594"/>
    <mergeCell ref="B594:C594"/>
    <mergeCell ref="B586:C587"/>
    <mergeCell ref="D586:F587"/>
    <mergeCell ref="G586:G587"/>
    <mergeCell ref="H586:I586"/>
    <mergeCell ref="B588:C589"/>
    <mergeCell ref="D588:I589"/>
    <mergeCell ref="B583:C585"/>
    <mergeCell ref="D583:I583"/>
    <mergeCell ref="D584:I584"/>
    <mergeCell ref="E585:F585"/>
    <mergeCell ref="H585:I585"/>
    <mergeCell ref="B581:C582"/>
    <mergeCell ref="D581:F581"/>
    <mergeCell ref="G581:G582"/>
    <mergeCell ref="H581:I581"/>
    <mergeCell ref="D582:F582"/>
    <mergeCell ref="H582:I582"/>
    <mergeCell ref="B575:C577"/>
    <mergeCell ref="D575:I577"/>
    <mergeCell ref="B579:I579"/>
    <mergeCell ref="B580:G580"/>
    <mergeCell ref="H580:I580"/>
    <mergeCell ref="B568:B574"/>
    <mergeCell ref="C571:C574"/>
    <mergeCell ref="D571:E574"/>
    <mergeCell ref="F571:G574"/>
    <mergeCell ref="H571:I574"/>
    <mergeCell ref="B556:B567"/>
    <mergeCell ref="D556:E556"/>
    <mergeCell ref="F556:G556"/>
    <mergeCell ref="H556:I556"/>
    <mergeCell ref="C557:C561"/>
    <mergeCell ref="D557:E561"/>
    <mergeCell ref="F557:G561"/>
    <mergeCell ref="H557:I561"/>
    <mergeCell ref="C562:C566"/>
    <mergeCell ref="D562:E566"/>
    <mergeCell ref="F562:G566"/>
    <mergeCell ref="H562:I566"/>
    <mergeCell ref="D567:E567"/>
    <mergeCell ref="F567:G567"/>
    <mergeCell ref="H567:I567"/>
    <mergeCell ref="H550:I550"/>
    <mergeCell ref="D551:D552"/>
    <mergeCell ref="E551:I552"/>
    <mergeCell ref="D553:D554"/>
    <mergeCell ref="E553:I554"/>
    <mergeCell ref="B547:C547"/>
    <mergeCell ref="D547:D548"/>
    <mergeCell ref="E547:I548"/>
    <mergeCell ref="B548:C548"/>
    <mergeCell ref="F549:I549"/>
    <mergeCell ref="F543:I543"/>
    <mergeCell ref="H544:I544"/>
    <mergeCell ref="D545:D546"/>
    <mergeCell ref="E545:I546"/>
    <mergeCell ref="B546:C546"/>
    <mergeCell ref="B538:C539"/>
    <mergeCell ref="D538:F539"/>
    <mergeCell ref="G538:G539"/>
    <mergeCell ref="H538:I538"/>
    <mergeCell ref="B540:C541"/>
    <mergeCell ref="D540:I541"/>
    <mergeCell ref="B535:C537"/>
    <mergeCell ref="D535:I535"/>
    <mergeCell ref="D536:I536"/>
    <mergeCell ref="E537:F537"/>
    <mergeCell ref="H537:I537"/>
    <mergeCell ref="B533:C534"/>
    <mergeCell ref="D533:F533"/>
    <mergeCell ref="G533:G534"/>
    <mergeCell ref="H533:I533"/>
    <mergeCell ref="D534:F534"/>
    <mergeCell ref="H534:I534"/>
    <mergeCell ref="B527:C529"/>
    <mergeCell ref="D527:I529"/>
    <mergeCell ref="B531:I531"/>
    <mergeCell ref="B532:G532"/>
    <mergeCell ref="H532:I532"/>
    <mergeCell ref="B520:B526"/>
    <mergeCell ref="C523:C526"/>
    <mergeCell ref="D523:E526"/>
    <mergeCell ref="F523:G526"/>
    <mergeCell ref="H523:I526"/>
    <mergeCell ref="B508:B519"/>
    <mergeCell ref="D508:E508"/>
    <mergeCell ref="F508:G508"/>
    <mergeCell ref="H508:I508"/>
    <mergeCell ref="C509:C513"/>
    <mergeCell ref="D509:E513"/>
    <mergeCell ref="F509:G513"/>
    <mergeCell ref="H509:I513"/>
    <mergeCell ref="C514:C518"/>
    <mergeCell ref="D514:E518"/>
    <mergeCell ref="F514:G518"/>
    <mergeCell ref="H514:I518"/>
    <mergeCell ref="D519:E519"/>
    <mergeCell ref="F519:G519"/>
    <mergeCell ref="H519:I519"/>
    <mergeCell ref="H502:I502"/>
    <mergeCell ref="D503:D504"/>
    <mergeCell ref="E503:I504"/>
    <mergeCell ref="D505:D506"/>
    <mergeCell ref="E505:I506"/>
    <mergeCell ref="B499:C499"/>
    <mergeCell ref="D499:D500"/>
    <mergeCell ref="E499:I500"/>
    <mergeCell ref="B500:C500"/>
    <mergeCell ref="F501:I501"/>
    <mergeCell ref="F495:I495"/>
    <mergeCell ref="H496:I496"/>
    <mergeCell ref="D497:D498"/>
    <mergeCell ref="E497:I498"/>
    <mergeCell ref="B498:C498"/>
    <mergeCell ref="B490:C491"/>
    <mergeCell ref="D490:F491"/>
    <mergeCell ref="G490:G491"/>
    <mergeCell ref="H490:I490"/>
    <mergeCell ref="B492:C493"/>
    <mergeCell ref="D492:I493"/>
    <mergeCell ref="B487:C489"/>
    <mergeCell ref="D487:I487"/>
    <mergeCell ref="D488:I488"/>
    <mergeCell ref="E489:F489"/>
    <mergeCell ref="H489:I489"/>
    <mergeCell ref="B485:C486"/>
    <mergeCell ref="D485:F485"/>
    <mergeCell ref="G485:G486"/>
    <mergeCell ref="H485:I485"/>
    <mergeCell ref="D486:F486"/>
    <mergeCell ref="H486:I486"/>
    <mergeCell ref="B479:C481"/>
    <mergeCell ref="D479:I481"/>
    <mergeCell ref="B483:I483"/>
    <mergeCell ref="B484:G484"/>
    <mergeCell ref="H484:I484"/>
    <mergeCell ref="B472:B478"/>
    <mergeCell ref="C475:C478"/>
    <mergeCell ref="D475:E478"/>
    <mergeCell ref="F475:G478"/>
    <mergeCell ref="H475:I478"/>
    <mergeCell ref="B460:B471"/>
    <mergeCell ref="D460:E460"/>
    <mergeCell ref="F460:G460"/>
    <mergeCell ref="H460:I460"/>
    <mergeCell ref="C461:C465"/>
    <mergeCell ref="D461:E465"/>
    <mergeCell ref="F461:G465"/>
    <mergeCell ref="H461:I465"/>
    <mergeCell ref="C466:C470"/>
    <mergeCell ref="D466:E470"/>
    <mergeCell ref="F466:G470"/>
    <mergeCell ref="H466:I470"/>
    <mergeCell ref="D471:E471"/>
    <mergeCell ref="F471:G471"/>
    <mergeCell ref="H471:I471"/>
    <mergeCell ref="H454:I454"/>
    <mergeCell ref="D455:D456"/>
    <mergeCell ref="E455:I456"/>
    <mergeCell ref="D457:D458"/>
    <mergeCell ref="E457:I458"/>
    <mergeCell ref="B451:C451"/>
    <mergeCell ref="D451:D452"/>
    <mergeCell ref="E451:I452"/>
    <mergeCell ref="B452:C452"/>
    <mergeCell ref="F453:I453"/>
    <mergeCell ref="F447:I447"/>
    <mergeCell ref="H448:I448"/>
    <mergeCell ref="D449:D450"/>
    <mergeCell ref="E449:I450"/>
    <mergeCell ref="B450:C450"/>
    <mergeCell ref="B442:C443"/>
    <mergeCell ref="D442:F443"/>
    <mergeCell ref="G442:G443"/>
    <mergeCell ref="H442:I442"/>
    <mergeCell ref="B444:C445"/>
    <mergeCell ref="D444:I445"/>
    <mergeCell ref="B439:C441"/>
    <mergeCell ref="D439:I439"/>
    <mergeCell ref="D440:I440"/>
    <mergeCell ref="E441:F441"/>
    <mergeCell ref="H441:I441"/>
    <mergeCell ref="B437:C438"/>
    <mergeCell ref="D437:F437"/>
    <mergeCell ref="G437:G438"/>
    <mergeCell ref="H437:I437"/>
    <mergeCell ref="D438:F438"/>
    <mergeCell ref="H438:I438"/>
    <mergeCell ref="B431:C433"/>
    <mergeCell ref="D431:I433"/>
    <mergeCell ref="B435:I435"/>
    <mergeCell ref="B436:G436"/>
    <mergeCell ref="H436:I436"/>
    <mergeCell ref="B424:B430"/>
    <mergeCell ref="C427:C430"/>
    <mergeCell ref="D427:E430"/>
    <mergeCell ref="F427:G430"/>
    <mergeCell ref="H427:I430"/>
    <mergeCell ref="B412:B423"/>
    <mergeCell ref="D412:E412"/>
    <mergeCell ref="F412:G412"/>
    <mergeCell ref="H412:I412"/>
    <mergeCell ref="C413:C417"/>
    <mergeCell ref="D413:E417"/>
    <mergeCell ref="F413:G417"/>
    <mergeCell ref="H413:I417"/>
    <mergeCell ref="C418:C422"/>
    <mergeCell ref="D418:E422"/>
    <mergeCell ref="F418:G422"/>
    <mergeCell ref="H418:I422"/>
    <mergeCell ref="D423:E423"/>
    <mergeCell ref="F423:G423"/>
    <mergeCell ref="H423:I423"/>
    <mergeCell ref="H406:I406"/>
    <mergeCell ref="D407:D408"/>
    <mergeCell ref="E407:I408"/>
    <mergeCell ref="D409:D410"/>
    <mergeCell ref="E409:I410"/>
    <mergeCell ref="B403:C403"/>
    <mergeCell ref="D403:D404"/>
    <mergeCell ref="E403:I404"/>
    <mergeCell ref="B404:C404"/>
    <mergeCell ref="F405:I405"/>
    <mergeCell ref="F399:I399"/>
    <mergeCell ref="H400:I400"/>
    <mergeCell ref="D401:D402"/>
    <mergeCell ref="E401:I402"/>
    <mergeCell ref="B402:C402"/>
    <mergeCell ref="B394:C395"/>
    <mergeCell ref="D394:F395"/>
    <mergeCell ref="G394:G395"/>
    <mergeCell ref="H394:I394"/>
    <mergeCell ref="B396:C397"/>
    <mergeCell ref="D396:I397"/>
    <mergeCell ref="B391:C393"/>
    <mergeCell ref="D391:I391"/>
    <mergeCell ref="D392:I392"/>
    <mergeCell ref="E393:F393"/>
    <mergeCell ref="H393:I393"/>
    <mergeCell ref="B389:C390"/>
    <mergeCell ref="D389:F389"/>
    <mergeCell ref="G389:G390"/>
    <mergeCell ref="H389:I389"/>
    <mergeCell ref="D390:F390"/>
    <mergeCell ref="H390:I390"/>
    <mergeCell ref="C370:C374"/>
    <mergeCell ref="D370:E374"/>
    <mergeCell ref="F370:G374"/>
    <mergeCell ref="H370:I374"/>
    <mergeCell ref="D375:E375"/>
    <mergeCell ref="F375:G375"/>
    <mergeCell ref="H375:I375"/>
    <mergeCell ref="H358:I358"/>
    <mergeCell ref="D359:D360"/>
    <mergeCell ref="E359:I360"/>
    <mergeCell ref="D361:D362"/>
    <mergeCell ref="E361:I362"/>
    <mergeCell ref="H365:I369"/>
    <mergeCell ref="B355:C355"/>
    <mergeCell ref="D355:D356"/>
    <mergeCell ref="E355:I356"/>
    <mergeCell ref="B356:C356"/>
    <mergeCell ref="F357:I357"/>
    <mergeCell ref="F351:I351"/>
    <mergeCell ref="H352:I352"/>
    <mergeCell ref="D353:D354"/>
    <mergeCell ref="E353:I354"/>
    <mergeCell ref="B354:C354"/>
    <mergeCell ref="B346:C347"/>
    <mergeCell ref="D346:F347"/>
    <mergeCell ref="G346:G347"/>
    <mergeCell ref="H346:I346"/>
    <mergeCell ref="B348:C349"/>
    <mergeCell ref="D348:I349"/>
    <mergeCell ref="B343:C345"/>
    <mergeCell ref="D343:I343"/>
    <mergeCell ref="D344:I344"/>
    <mergeCell ref="E345:F345"/>
    <mergeCell ref="H345:I345"/>
    <mergeCell ref="B341:C342"/>
    <mergeCell ref="D341:F341"/>
    <mergeCell ref="G341:G342"/>
    <mergeCell ref="H341:I341"/>
    <mergeCell ref="D342:F342"/>
    <mergeCell ref="H342:I342"/>
    <mergeCell ref="B335:C337"/>
    <mergeCell ref="D335:I337"/>
    <mergeCell ref="B339:I339"/>
    <mergeCell ref="B340:G340"/>
    <mergeCell ref="H340:I340"/>
    <mergeCell ref="B328:B334"/>
    <mergeCell ref="C331:C334"/>
    <mergeCell ref="D331:E334"/>
    <mergeCell ref="F331:G334"/>
    <mergeCell ref="H331:I334"/>
    <mergeCell ref="B316:B327"/>
    <mergeCell ref="D316:E316"/>
    <mergeCell ref="F316:G316"/>
    <mergeCell ref="H316:I316"/>
    <mergeCell ref="C317:C321"/>
    <mergeCell ref="D317:E321"/>
    <mergeCell ref="F317:G321"/>
    <mergeCell ref="H317:I321"/>
    <mergeCell ref="C322:C326"/>
    <mergeCell ref="D322:E326"/>
    <mergeCell ref="F322:G326"/>
    <mergeCell ref="H322:I326"/>
    <mergeCell ref="D327:E327"/>
    <mergeCell ref="F327:G327"/>
    <mergeCell ref="H327:I327"/>
    <mergeCell ref="H310:I310"/>
    <mergeCell ref="D311:D312"/>
    <mergeCell ref="E311:I312"/>
    <mergeCell ref="D313:D314"/>
    <mergeCell ref="E313:I314"/>
    <mergeCell ref="B307:C307"/>
    <mergeCell ref="D307:D308"/>
    <mergeCell ref="E307:I308"/>
    <mergeCell ref="B308:C308"/>
    <mergeCell ref="F309:I309"/>
    <mergeCell ref="F303:I303"/>
    <mergeCell ref="H304:I304"/>
    <mergeCell ref="D305:D306"/>
    <mergeCell ref="E305:I306"/>
    <mergeCell ref="B306:C306"/>
    <mergeCell ref="B298:C299"/>
    <mergeCell ref="D298:F299"/>
    <mergeCell ref="G298:G299"/>
    <mergeCell ref="H298:I298"/>
    <mergeCell ref="B300:C301"/>
    <mergeCell ref="D300:I301"/>
    <mergeCell ref="B295:C297"/>
    <mergeCell ref="D295:I295"/>
    <mergeCell ref="D296:I296"/>
    <mergeCell ref="E297:F297"/>
    <mergeCell ref="H297:I297"/>
    <mergeCell ref="B293:C294"/>
    <mergeCell ref="D293:F293"/>
    <mergeCell ref="G293:G294"/>
    <mergeCell ref="H293:I293"/>
    <mergeCell ref="D294:F294"/>
    <mergeCell ref="H294:I294"/>
    <mergeCell ref="B287:C289"/>
    <mergeCell ref="D287:I289"/>
    <mergeCell ref="B291:I291"/>
    <mergeCell ref="B292:G292"/>
    <mergeCell ref="H292:I292"/>
    <mergeCell ref="B280:B286"/>
    <mergeCell ref="C283:C286"/>
    <mergeCell ref="D283:E286"/>
    <mergeCell ref="F283:G286"/>
    <mergeCell ref="H283:I286"/>
    <mergeCell ref="B268:B279"/>
    <mergeCell ref="D268:E268"/>
    <mergeCell ref="F268:G268"/>
    <mergeCell ref="H268:I268"/>
    <mergeCell ref="C269:C273"/>
    <mergeCell ref="D269:E273"/>
    <mergeCell ref="F269:G273"/>
    <mergeCell ref="H269:I273"/>
    <mergeCell ref="C274:C278"/>
    <mergeCell ref="D274:E278"/>
    <mergeCell ref="F274:G278"/>
    <mergeCell ref="H274:I278"/>
    <mergeCell ref="D279:E279"/>
    <mergeCell ref="F279:G279"/>
    <mergeCell ref="H279:I279"/>
    <mergeCell ref="H262:I262"/>
    <mergeCell ref="D263:D264"/>
    <mergeCell ref="E263:I264"/>
    <mergeCell ref="D265:D266"/>
    <mergeCell ref="E265:I266"/>
    <mergeCell ref="B259:C259"/>
    <mergeCell ref="D259:D260"/>
    <mergeCell ref="E259:I260"/>
    <mergeCell ref="B260:C260"/>
    <mergeCell ref="F261:I261"/>
    <mergeCell ref="F255:I255"/>
    <mergeCell ref="H256:I256"/>
    <mergeCell ref="D257:D258"/>
    <mergeCell ref="E257:I258"/>
    <mergeCell ref="B258:C258"/>
    <mergeCell ref="B250:C251"/>
    <mergeCell ref="D250:F251"/>
    <mergeCell ref="G250:G251"/>
    <mergeCell ref="H250:I250"/>
    <mergeCell ref="B252:C253"/>
    <mergeCell ref="D252:I253"/>
    <mergeCell ref="B247:C249"/>
    <mergeCell ref="D247:I247"/>
    <mergeCell ref="D248:I248"/>
    <mergeCell ref="E249:F249"/>
    <mergeCell ref="H249:I249"/>
    <mergeCell ref="B245:C246"/>
    <mergeCell ref="D245:F245"/>
    <mergeCell ref="G245:G246"/>
    <mergeCell ref="H245:I245"/>
    <mergeCell ref="D246:F246"/>
    <mergeCell ref="H246:I246"/>
    <mergeCell ref="B239:C241"/>
    <mergeCell ref="D239:I241"/>
    <mergeCell ref="B243:I243"/>
    <mergeCell ref="B244:G244"/>
    <mergeCell ref="H244:I244"/>
    <mergeCell ref="B232:B238"/>
    <mergeCell ref="C235:C238"/>
    <mergeCell ref="D235:E238"/>
    <mergeCell ref="F235:G238"/>
    <mergeCell ref="H235:I238"/>
    <mergeCell ref="B220:B231"/>
    <mergeCell ref="D220:E220"/>
    <mergeCell ref="F220:G220"/>
    <mergeCell ref="H220:I220"/>
    <mergeCell ref="C221:C225"/>
    <mergeCell ref="D221:E225"/>
    <mergeCell ref="F221:G225"/>
    <mergeCell ref="H221:I225"/>
    <mergeCell ref="C226:C230"/>
    <mergeCell ref="D226:E230"/>
    <mergeCell ref="F226:G230"/>
    <mergeCell ref="H226:I230"/>
    <mergeCell ref="D231:E231"/>
    <mergeCell ref="F231:G231"/>
    <mergeCell ref="H231:I231"/>
    <mergeCell ref="H214:I214"/>
    <mergeCell ref="D215:D216"/>
    <mergeCell ref="E215:I216"/>
    <mergeCell ref="D217:D218"/>
    <mergeCell ref="E217:I218"/>
    <mergeCell ref="B211:C211"/>
    <mergeCell ref="D211:D212"/>
    <mergeCell ref="E211:I212"/>
    <mergeCell ref="B212:C212"/>
    <mergeCell ref="F213:I213"/>
    <mergeCell ref="F207:I207"/>
    <mergeCell ref="H208:I208"/>
    <mergeCell ref="D209:D210"/>
    <mergeCell ref="E209:I210"/>
    <mergeCell ref="B210:C210"/>
    <mergeCell ref="B202:C203"/>
    <mergeCell ref="D202:F203"/>
    <mergeCell ref="G202:G203"/>
    <mergeCell ref="H202:I202"/>
    <mergeCell ref="B204:C205"/>
    <mergeCell ref="D204:I205"/>
    <mergeCell ref="B199:C201"/>
    <mergeCell ref="D199:I199"/>
    <mergeCell ref="D200:I200"/>
    <mergeCell ref="E201:F201"/>
    <mergeCell ref="H201:I201"/>
    <mergeCell ref="B197:C198"/>
    <mergeCell ref="D197:F197"/>
    <mergeCell ref="G197:G198"/>
    <mergeCell ref="H197:I197"/>
    <mergeCell ref="D198:F198"/>
    <mergeCell ref="H198:I198"/>
    <mergeCell ref="B191:C193"/>
    <mergeCell ref="D191:I193"/>
    <mergeCell ref="B184:B190"/>
    <mergeCell ref="C187:C190"/>
    <mergeCell ref="D187:E190"/>
    <mergeCell ref="F187:G190"/>
    <mergeCell ref="H187:I190"/>
    <mergeCell ref="B172:B183"/>
    <mergeCell ref="D172:E172"/>
    <mergeCell ref="F172:G172"/>
    <mergeCell ref="H172:I172"/>
    <mergeCell ref="C173:C177"/>
    <mergeCell ref="D173:E177"/>
    <mergeCell ref="F173:G177"/>
    <mergeCell ref="H173:I177"/>
    <mergeCell ref="C178:C182"/>
    <mergeCell ref="D178:E182"/>
    <mergeCell ref="F178:G182"/>
    <mergeCell ref="H178:I182"/>
    <mergeCell ref="D183:E183"/>
    <mergeCell ref="F183:G183"/>
    <mergeCell ref="H183:I183"/>
    <mergeCell ref="H166:I166"/>
    <mergeCell ref="D167:D168"/>
    <mergeCell ref="E167:I168"/>
    <mergeCell ref="D169:D170"/>
    <mergeCell ref="E169:I170"/>
    <mergeCell ref="B163:C163"/>
    <mergeCell ref="D163:D164"/>
    <mergeCell ref="E163:I164"/>
    <mergeCell ref="B164:C164"/>
    <mergeCell ref="F165:I165"/>
    <mergeCell ref="F159:I159"/>
    <mergeCell ref="H160:I160"/>
    <mergeCell ref="D161:D162"/>
    <mergeCell ref="E161:I162"/>
    <mergeCell ref="B162:C162"/>
    <mergeCell ref="B154:C155"/>
    <mergeCell ref="D154:F155"/>
    <mergeCell ref="G154:G155"/>
    <mergeCell ref="H154:I154"/>
    <mergeCell ref="B156:C157"/>
    <mergeCell ref="D156:I157"/>
    <mergeCell ref="B151:C153"/>
    <mergeCell ref="D151:I151"/>
    <mergeCell ref="D152:I152"/>
    <mergeCell ref="E153:F153"/>
    <mergeCell ref="H153:I153"/>
    <mergeCell ref="B149:C150"/>
    <mergeCell ref="D149:F149"/>
    <mergeCell ref="G149:G150"/>
    <mergeCell ref="H149:I149"/>
    <mergeCell ref="D150:F150"/>
    <mergeCell ref="H150:I150"/>
    <mergeCell ref="B143:C145"/>
    <mergeCell ref="D143:I145"/>
    <mergeCell ref="B147:I147"/>
    <mergeCell ref="B148:G148"/>
    <mergeCell ref="H148:I148"/>
    <mergeCell ref="B136:B142"/>
    <mergeCell ref="C139:C142"/>
    <mergeCell ref="D139:E142"/>
    <mergeCell ref="F139:G142"/>
    <mergeCell ref="H139:I142"/>
    <mergeCell ref="B124:B135"/>
    <mergeCell ref="D124:E124"/>
    <mergeCell ref="F124:G124"/>
    <mergeCell ref="H124:I124"/>
    <mergeCell ref="C125:C129"/>
    <mergeCell ref="D125:E129"/>
    <mergeCell ref="F125:G129"/>
    <mergeCell ref="H125:I129"/>
    <mergeCell ref="C130:C134"/>
    <mergeCell ref="D130:E134"/>
    <mergeCell ref="F130:G134"/>
    <mergeCell ref="H130:I134"/>
    <mergeCell ref="D135:E135"/>
    <mergeCell ref="F135:G135"/>
    <mergeCell ref="H135:I135"/>
    <mergeCell ref="H118:I118"/>
    <mergeCell ref="D119:D120"/>
    <mergeCell ref="E119:I120"/>
    <mergeCell ref="D121:D122"/>
    <mergeCell ref="E121:I122"/>
    <mergeCell ref="B115:C115"/>
    <mergeCell ref="D115:D116"/>
    <mergeCell ref="E115:I116"/>
    <mergeCell ref="B116:C116"/>
    <mergeCell ref="F117:I117"/>
    <mergeCell ref="F111:I111"/>
    <mergeCell ref="H112:I112"/>
    <mergeCell ref="D113:D114"/>
    <mergeCell ref="E113:I114"/>
    <mergeCell ref="B114:C114"/>
    <mergeCell ref="B106:C107"/>
    <mergeCell ref="D106:F107"/>
    <mergeCell ref="G106:G107"/>
    <mergeCell ref="H106:I106"/>
    <mergeCell ref="B108:C109"/>
    <mergeCell ref="D108:I109"/>
    <mergeCell ref="B103:C105"/>
    <mergeCell ref="D103:I103"/>
    <mergeCell ref="D104:I104"/>
    <mergeCell ref="E105:F105"/>
    <mergeCell ref="H105:I105"/>
    <mergeCell ref="B101:C102"/>
    <mergeCell ref="D101:F101"/>
    <mergeCell ref="G101:G102"/>
    <mergeCell ref="H101:I101"/>
    <mergeCell ref="D102:F102"/>
    <mergeCell ref="H102:I102"/>
    <mergeCell ref="B95:C97"/>
    <mergeCell ref="D95:I97"/>
    <mergeCell ref="B88:B94"/>
    <mergeCell ref="C91:C94"/>
    <mergeCell ref="D91:E94"/>
    <mergeCell ref="F91:G94"/>
    <mergeCell ref="H91:I94"/>
    <mergeCell ref="B76:B87"/>
    <mergeCell ref="D76:E76"/>
    <mergeCell ref="F76:G76"/>
    <mergeCell ref="H76:I76"/>
    <mergeCell ref="C77:C81"/>
    <mergeCell ref="D77:E81"/>
    <mergeCell ref="F77:G81"/>
    <mergeCell ref="H77:I81"/>
    <mergeCell ref="C82:C86"/>
    <mergeCell ref="D82:E86"/>
    <mergeCell ref="F82:G86"/>
    <mergeCell ref="H82:I86"/>
    <mergeCell ref="D87:E87"/>
    <mergeCell ref="F87:G87"/>
    <mergeCell ref="H87:I87"/>
    <mergeCell ref="H70:I70"/>
    <mergeCell ref="D71:D72"/>
    <mergeCell ref="E71:I72"/>
    <mergeCell ref="D73:D74"/>
    <mergeCell ref="E73:I74"/>
    <mergeCell ref="B67:C67"/>
    <mergeCell ref="D67:D68"/>
    <mergeCell ref="E67:I68"/>
    <mergeCell ref="B68:C68"/>
    <mergeCell ref="F69:I69"/>
    <mergeCell ref="F63:I63"/>
    <mergeCell ref="H64:I64"/>
    <mergeCell ref="D65:D66"/>
    <mergeCell ref="E65:I66"/>
    <mergeCell ref="B66:C66"/>
    <mergeCell ref="B58:C59"/>
    <mergeCell ref="D58:F59"/>
    <mergeCell ref="G58:G59"/>
    <mergeCell ref="H58:I58"/>
    <mergeCell ref="B60:C61"/>
    <mergeCell ref="D60:I61"/>
    <mergeCell ref="B55:C57"/>
    <mergeCell ref="D55:I55"/>
    <mergeCell ref="D56:I56"/>
    <mergeCell ref="E57:F57"/>
    <mergeCell ref="H57:I57"/>
    <mergeCell ref="B51:I51"/>
    <mergeCell ref="B52:G52"/>
    <mergeCell ref="H52:I52"/>
    <mergeCell ref="B53:C54"/>
    <mergeCell ref="D53:F53"/>
    <mergeCell ref="G53:G54"/>
    <mergeCell ref="H53:I53"/>
    <mergeCell ref="D54:F54"/>
    <mergeCell ref="H54:I54"/>
    <mergeCell ref="H3:I3"/>
    <mergeCell ref="B2:I2"/>
    <mergeCell ref="B17:C17"/>
    <mergeCell ref="B18:C18"/>
    <mergeCell ref="B19:C19"/>
    <mergeCell ref="B11:C12"/>
    <mergeCell ref="G9:G10"/>
    <mergeCell ref="B9:C10"/>
    <mergeCell ref="D7:I7"/>
    <mergeCell ref="G4:G5"/>
    <mergeCell ref="H4:I4"/>
    <mergeCell ref="B4:C5"/>
    <mergeCell ref="D4:F4"/>
    <mergeCell ref="B3:G3"/>
    <mergeCell ref="H5:I5"/>
    <mergeCell ref="D5:F5"/>
    <mergeCell ref="B46:C48"/>
    <mergeCell ref="B39:B45"/>
    <mergeCell ref="C28:C32"/>
    <mergeCell ref="C33:C37"/>
    <mergeCell ref="C42:C45"/>
    <mergeCell ref="B27:B38"/>
    <mergeCell ref="B6:C8"/>
    <mergeCell ref="D6:I6"/>
    <mergeCell ref="F38:G38"/>
    <mergeCell ref="D38:E38"/>
    <mergeCell ref="H38:I38"/>
    <mergeCell ref="H9:I9"/>
    <mergeCell ref="D9:F10"/>
    <mergeCell ref="D27:E27"/>
    <mergeCell ref="H27:I27"/>
    <mergeCell ref="F27:G27"/>
    <mergeCell ref="E8:F8"/>
    <mergeCell ref="H8:I8"/>
    <mergeCell ref="H15:I15"/>
    <mergeCell ref="H21:I21"/>
    <mergeCell ref="D11:I12"/>
    <mergeCell ref="F14:I14"/>
    <mergeCell ref="D46:I48"/>
    <mergeCell ref="E24:I25"/>
    <mergeCell ref="D28:E32"/>
    <mergeCell ref="F28:G32"/>
    <mergeCell ref="H28:I32"/>
    <mergeCell ref="D33:E37"/>
    <mergeCell ref="F33:G37"/>
    <mergeCell ref="H33:I37"/>
    <mergeCell ref="F42:G45"/>
    <mergeCell ref="H42:I45"/>
    <mergeCell ref="D16:D17"/>
    <mergeCell ref="D18:D19"/>
    <mergeCell ref="D24:D25"/>
    <mergeCell ref="D22:D23"/>
    <mergeCell ref="D42:E45"/>
    <mergeCell ref="E16:I17"/>
    <mergeCell ref="E18:I19"/>
    <mergeCell ref="F20:I20"/>
    <mergeCell ref="E22:I23"/>
  </mergeCells>
  <phoneticPr fontId="9"/>
  <printOptions horizontalCentered="1"/>
  <pageMargins left="0.70866141732283472" right="0.70866141732283472" top="0.74803149606299213" bottom="0.74803149606299213" header="0.31496062992125984" footer="0.31496062992125984"/>
  <pageSetup paperSize="9" scale="87" orientation="portrait" r:id="rId1"/>
  <headerFooter>
    <oddHeader>&amp;R（様式１-２）</oddHeader>
  </headerFooter>
  <rowBreaks count="14" manualBreakCount="14">
    <brk id="49" max="8" man="1"/>
    <brk id="97" max="8" man="1"/>
    <brk id="145" max="8" man="1"/>
    <brk id="193" max="8" man="1"/>
    <brk id="241" max="8" man="1"/>
    <brk id="289" max="8" man="1"/>
    <brk id="337" max="8" man="1"/>
    <brk id="385" max="8" man="1"/>
    <brk id="433" max="8" man="1"/>
    <brk id="481" max="8" man="1"/>
    <brk id="529" max="8" man="1"/>
    <brk id="577" max="8" man="1"/>
    <brk id="625" max="8" man="1"/>
    <brk id="673" max="8" man="1"/>
  </rowBreaks>
  <colBreaks count="1" manualBreakCount="1">
    <brk id="9"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sheetPr>
  <dimension ref="B1:U749"/>
  <sheetViews>
    <sheetView showGridLines="0" view="pageBreakPreview" zoomScaleNormal="100" zoomScaleSheetLayoutView="100" workbookViewId="0">
      <selection activeCell="D4" sqref="D4:H5"/>
    </sheetView>
  </sheetViews>
  <sheetFormatPr defaultColWidth="9" defaultRowHeight="13.5"/>
  <cols>
    <col min="1" max="1" width="1.125" style="3" customWidth="1"/>
    <col min="2" max="2" width="9.875" style="9" customWidth="1"/>
    <col min="3" max="3" width="19.625" style="7" customWidth="1"/>
    <col min="4" max="5" width="11.875" style="7" customWidth="1"/>
    <col min="6" max="8" width="14.375" style="7" customWidth="1"/>
    <col min="9" max="9" width="1.625" style="3" customWidth="1"/>
    <col min="10" max="16384" width="9" style="3"/>
  </cols>
  <sheetData>
    <row r="1" spans="2:21" ht="19.5" customHeight="1">
      <c r="B1" s="801" t="s">
        <v>48</v>
      </c>
      <c r="C1" s="801"/>
      <c r="D1" s="801"/>
      <c r="E1" s="801"/>
      <c r="F1" s="801"/>
      <c r="G1" s="801"/>
      <c r="H1" s="801"/>
      <c r="I1" s="325" t="s">
        <v>228</v>
      </c>
      <c r="J1" s="6"/>
      <c r="K1" s="6"/>
      <c r="L1" s="6"/>
      <c r="M1" s="6"/>
      <c r="N1" s="6"/>
      <c r="O1" s="6"/>
      <c r="P1" s="6"/>
      <c r="Q1" s="6"/>
      <c r="R1" s="6"/>
      <c r="S1" s="6"/>
      <c r="T1" s="6"/>
      <c r="U1" s="6"/>
    </row>
    <row r="2" spans="2:21" ht="20.25" customHeight="1">
      <c r="B2" s="802"/>
      <c r="C2" s="802"/>
      <c r="D2" s="802"/>
      <c r="E2" s="802"/>
      <c r="F2" s="802"/>
      <c r="G2" s="802"/>
      <c r="H2" s="802"/>
      <c r="I2" s="277" t="s">
        <v>188</v>
      </c>
      <c r="J2" s="6"/>
      <c r="K2" s="6"/>
      <c r="L2" s="6"/>
      <c r="M2" s="6"/>
      <c r="N2" s="6"/>
      <c r="O2" s="6"/>
      <c r="P2" s="6"/>
      <c r="Q2" s="6"/>
      <c r="R2" s="6"/>
      <c r="S2" s="6"/>
      <c r="T2" s="6"/>
      <c r="U2" s="6"/>
    </row>
    <row r="3" spans="2:21" ht="13.5" customHeight="1" thickBot="1">
      <c r="B3" s="815" t="s">
        <v>64</v>
      </c>
      <c r="C3" s="815"/>
      <c r="D3" s="815"/>
      <c r="E3" s="815"/>
      <c r="F3" s="815"/>
      <c r="H3" s="8"/>
    </row>
    <row r="4" spans="2:21" s="10" customFormat="1" ht="20.25" customHeight="1">
      <c r="B4" s="820" t="s">
        <v>77</v>
      </c>
      <c r="C4" s="821"/>
      <c r="D4" s="816"/>
      <c r="E4" s="816"/>
      <c r="F4" s="816"/>
      <c r="G4" s="816"/>
      <c r="H4" s="817"/>
    </row>
    <row r="5" spans="2:21" s="10" customFormat="1" ht="24.75" customHeight="1" thickBot="1">
      <c r="B5" s="822"/>
      <c r="C5" s="823"/>
      <c r="D5" s="818"/>
      <c r="E5" s="818"/>
      <c r="F5" s="818"/>
      <c r="G5" s="818"/>
      <c r="H5" s="819"/>
    </row>
    <row r="6" spans="2:21" s="10" customFormat="1" ht="8.25" customHeight="1">
      <c r="B6" s="13"/>
    </row>
    <row r="7" spans="2:21" s="10" customFormat="1" ht="19.5" customHeight="1">
      <c r="B7" s="803" t="s">
        <v>67</v>
      </c>
      <c r="C7" s="804"/>
      <c r="D7" s="804"/>
      <c r="E7" s="804"/>
      <c r="F7" s="804"/>
      <c r="G7" s="804"/>
      <c r="H7" s="805"/>
    </row>
    <row r="8" spans="2:21" s="10" customFormat="1" ht="17.25" customHeight="1">
      <c r="B8" s="787" t="s">
        <v>0</v>
      </c>
      <c r="C8" s="806" t="s">
        <v>27</v>
      </c>
      <c r="D8" s="807"/>
      <c r="E8" s="808"/>
      <c r="F8" s="806" t="s">
        <v>27</v>
      </c>
      <c r="G8" s="807"/>
      <c r="H8" s="808"/>
    </row>
    <row r="9" spans="2:21" s="10" customFormat="1" ht="17.25" customHeight="1">
      <c r="B9" s="794"/>
      <c r="C9" s="750" t="s">
        <v>26</v>
      </c>
      <c r="D9" s="809"/>
      <c r="E9" s="751"/>
      <c r="F9" s="810" t="s">
        <v>25</v>
      </c>
      <c r="G9" s="811"/>
      <c r="H9" s="812"/>
    </row>
    <row r="10" spans="2:21" s="10" customFormat="1" ht="18" customHeight="1">
      <c r="B10" s="794"/>
      <c r="C10" s="813"/>
      <c r="D10" s="814"/>
      <c r="E10" s="727"/>
      <c r="F10" s="813"/>
      <c r="G10" s="814"/>
      <c r="H10" s="727"/>
    </row>
    <row r="11" spans="2:21" s="10" customFormat="1" ht="18" customHeight="1">
      <c r="B11" s="787" t="s">
        <v>24</v>
      </c>
      <c r="C11" s="730"/>
      <c r="D11" s="789"/>
      <c r="E11" s="789"/>
      <c r="F11" s="789"/>
      <c r="G11" s="789"/>
      <c r="H11" s="790"/>
    </row>
    <row r="12" spans="2:21" s="10" customFormat="1" ht="18" customHeight="1">
      <c r="B12" s="788"/>
      <c r="C12" s="791"/>
      <c r="D12" s="792"/>
      <c r="E12" s="792"/>
      <c r="F12" s="792"/>
      <c r="G12" s="792"/>
      <c r="H12" s="793"/>
    </row>
    <row r="13" spans="2:21" s="10" customFormat="1" ht="18" customHeight="1">
      <c r="B13" s="772" t="s">
        <v>23</v>
      </c>
      <c r="C13" s="236" t="s">
        <v>22</v>
      </c>
      <c r="D13" s="781" t="s">
        <v>28</v>
      </c>
      <c r="E13" s="782"/>
      <c r="F13" s="782"/>
      <c r="G13" s="782"/>
      <c r="H13" s="783"/>
    </row>
    <row r="14" spans="2:21" s="10" customFormat="1" ht="18" customHeight="1">
      <c r="B14" s="794"/>
      <c r="C14" s="235"/>
      <c r="D14" s="798"/>
      <c r="E14" s="799"/>
      <c r="F14" s="799"/>
      <c r="G14" s="799"/>
      <c r="H14" s="800"/>
    </row>
    <row r="15" spans="2:21" s="10" customFormat="1" ht="18" customHeight="1">
      <c r="B15" s="794"/>
      <c r="C15" s="233"/>
      <c r="D15" s="795"/>
      <c r="E15" s="796"/>
      <c r="F15" s="796"/>
      <c r="G15" s="796"/>
      <c r="H15" s="797"/>
    </row>
    <row r="16" spans="2:21" s="10" customFormat="1" ht="18" customHeight="1">
      <c r="B16" s="794"/>
      <c r="C16" s="233"/>
      <c r="D16" s="795"/>
      <c r="E16" s="796"/>
      <c r="F16" s="796"/>
      <c r="G16" s="796"/>
      <c r="H16" s="797"/>
    </row>
    <row r="17" spans="2:8" s="10" customFormat="1" ht="18" customHeight="1">
      <c r="B17" s="794"/>
      <c r="C17" s="233"/>
      <c r="D17" s="795"/>
      <c r="E17" s="796"/>
      <c r="F17" s="796"/>
      <c r="G17" s="796"/>
      <c r="H17" s="797"/>
    </row>
    <row r="18" spans="2:8" s="10" customFormat="1" ht="18" customHeight="1">
      <c r="B18" s="794"/>
      <c r="C18" s="233"/>
      <c r="D18" s="795"/>
      <c r="E18" s="796"/>
      <c r="F18" s="796"/>
      <c r="G18" s="796"/>
      <c r="H18" s="797"/>
    </row>
    <row r="19" spans="2:8" s="10" customFormat="1" ht="18" customHeight="1">
      <c r="B19" s="794"/>
      <c r="C19" s="233"/>
      <c r="D19" s="795"/>
      <c r="E19" s="796"/>
      <c r="F19" s="796"/>
      <c r="G19" s="796"/>
      <c r="H19" s="797"/>
    </row>
    <row r="20" spans="2:8" s="10" customFormat="1" ht="18" customHeight="1">
      <c r="B20" s="794"/>
      <c r="C20" s="233"/>
      <c r="D20" s="795"/>
      <c r="E20" s="796"/>
      <c r="F20" s="796"/>
      <c r="G20" s="796"/>
      <c r="H20" s="797"/>
    </row>
    <row r="21" spans="2:8" s="10" customFormat="1" ht="18" customHeight="1">
      <c r="B21" s="794"/>
      <c r="C21" s="233"/>
      <c r="D21" s="795"/>
      <c r="E21" s="796"/>
      <c r="F21" s="796"/>
      <c r="G21" s="796"/>
      <c r="H21" s="797"/>
    </row>
    <row r="22" spans="2:8" s="10" customFormat="1" ht="18" customHeight="1">
      <c r="B22" s="794"/>
      <c r="C22" s="233"/>
      <c r="D22" s="795"/>
      <c r="E22" s="796"/>
      <c r="F22" s="796"/>
      <c r="G22" s="796"/>
      <c r="H22" s="797"/>
    </row>
    <row r="23" spans="2:8" s="10" customFormat="1" ht="18" customHeight="1">
      <c r="B23" s="788"/>
      <c r="C23" s="234"/>
      <c r="D23" s="824"/>
      <c r="E23" s="825"/>
      <c r="F23" s="825"/>
      <c r="G23" s="825"/>
      <c r="H23" s="826"/>
    </row>
    <row r="24" spans="2:8" s="10" customFormat="1" ht="24.75" customHeight="1">
      <c r="B24" s="13"/>
    </row>
    <row r="25" spans="2:8" s="10" customFormat="1" ht="19.5" customHeight="1">
      <c r="B25" s="803" t="s">
        <v>68</v>
      </c>
      <c r="C25" s="804"/>
      <c r="D25" s="804"/>
      <c r="E25" s="804"/>
      <c r="F25" s="804"/>
      <c r="G25" s="804"/>
      <c r="H25" s="805"/>
    </row>
    <row r="26" spans="2:8" s="10" customFormat="1" ht="18" customHeight="1">
      <c r="B26" s="787" t="s">
        <v>0</v>
      </c>
      <c r="C26" s="806" t="s">
        <v>27</v>
      </c>
      <c r="D26" s="807"/>
      <c r="E26" s="808"/>
      <c r="F26" s="806" t="s">
        <v>27</v>
      </c>
      <c r="G26" s="807"/>
      <c r="H26" s="808"/>
    </row>
    <row r="27" spans="2:8" s="10" customFormat="1" ht="18" customHeight="1">
      <c r="B27" s="794"/>
      <c r="C27" s="810" t="s">
        <v>26</v>
      </c>
      <c r="D27" s="811"/>
      <c r="E27" s="812"/>
      <c r="F27" s="810" t="s">
        <v>25</v>
      </c>
      <c r="G27" s="811"/>
      <c r="H27" s="812"/>
    </row>
    <row r="28" spans="2:8" s="10" customFormat="1" ht="18" customHeight="1">
      <c r="B28" s="794"/>
      <c r="C28" s="813"/>
      <c r="D28" s="814"/>
      <c r="E28" s="727"/>
      <c r="F28" s="813"/>
      <c r="G28" s="814"/>
      <c r="H28" s="727"/>
    </row>
    <row r="29" spans="2:8" s="10" customFormat="1" ht="18" customHeight="1">
      <c r="B29" s="787" t="s">
        <v>24</v>
      </c>
      <c r="C29" s="829"/>
      <c r="D29" s="502"/>
      <c r="E29" s="502"/>
      <c r="F29" s="502"/>
      <c r="G29" s="827" t="s">
        <v>65</v>
      </c>
      <c r="H29" s="503"/>
    </row>
    <row r="30" spans="2:8" s="10" customFormat="1" ht="18" customHeight="1">
      <c r="B30" s="788"/>
      <c r="C30" s="507"/>
      <c r="D30" s="508"/>
      <c r="E30" s="508"/>
      <c r="F30" s="508"/>
      <c r="G30" s="828"/>
      <c r="H30" s="509"/>
    </row>
    <row r="31" spans="2:8" s="10" customFormat="1" ht="18" customHeight="1">
      <c r="B31" s="771" t="s">
        <v>23</v>
      </c>
      <c r="C31" s="237" t="s">
        <v>21</v>
      </c>
      <c r="D31" s="781" t="s">
        <v>30</v>
      </c>
      <c r="E31" s="782"/>
      <c r="F31" s="782"/>
      <c r="G31" s="782"/>
      <c r="H31" s="783"/>
    </row>
    <row r="32" spans="2:8" s="10" customFormat="1" ht="18" customHeight="1">
      <c r="B32" s="772"/>
      <c r="C32" s="235"/>
      <c r="D32" s="762"/>
      <c r="E32" s="763"/>
      <c r="F32" s="763"/>
      <c r="G32" s="763"/>
      <c r="H32" s="764"/>
    </row>
    <row r="33" spans="2:8" s="10" customFormat="1" ht="18" customHeight="1">
      <c r="B33" s="772"/>
      <c r="C33" s="233"/>
      <c r="D33" s="768"/>
      <c r="E33" s="769"/>
      <c r="F33" s="769"/>
      <c r="G33" s="769"/>
      <c r="H33" s="770"/>
    </row>
    <row r="34" spans="2:8" s="10" customFormat="1" ht="18" customHeight="1">
      <c r="B34" s="772"/>
      <c r="C34" s="233"/>
      <c r="D34" s="765"/>
      <c r="E34" s="766"/>
      <c r="F34" s="766"/>
      <c r="G34" s="766"/>
      <c r="H34" s="767"/>
    </row>
    <row r="35" spans="2:8" s="10" customFormat="1" ht="18" customHeight="1">
      <c r="B35" s="772"/>
      <c r="C35" s="233"/>
      <c r="D35" s="765"/>
      <c r="E35" s="766"/>
      <c r="F35" s="766"/>
      <c r="G35" s="766"/>
      <c r="H35" s="767"/>
    </row>
    <row r="36" spans="2:8" s="10" customFormat="1" ht="18" customHeight="1">
      <c r="B36" s="772"/>
      <c r="C36" s="233"/>
      <c r="D36" s="776"/>
      <c r="E36" s="777"/>
      <c r="F36" s="777"/>
      <c r="G36" s="777"/>
      <c r="H36" s="778"/>
    </row>
    <row r="37" spans="2:8" s="10" customFormat="1" ht="18" customHeight="1">
      <c r="B37" s="772"/>
      <c r="C37" s="233"/>
      <c r="D37" s="765"/>
      <c r="E37" s="766"/>
      <c r="F37" s="766"/>
      <c r="G37" s="766"/>
      <c r="H37" s="767"/>
    </row>
    <row r="38" spans="2:8" s="10" customFormat="1" ht="18" customHeight="1">
      <c r="B38" s="772"/>
      <c r="C38" s="233"/>
      <c r="D38" s="765"/>
      <c r="E38" s="766"/>
      <c r="F38" s="766"/>
      <c r="G38" s="766"/>
      <c r="H38" s="767"/>
    </row>
    <row r="39" spans="2:8" s="10" customFormat="1" ht="18" customHeight="1">
      <c r="B39" s="772"/>
      <c r="C39" s="233"/>
      <c r="D39" s="765"/>
      <c r="E39" s="766"/>
      <c r="F39" s="766"/>
      <c r="G39" s="780"/>
      <c r="H39" s="767"/>
    </row>
    <row r="40" spans="2:8" s="10" customFormat="1" ht="18" customHeight="1">
      <c r="B40" s="772"/>
      <c r="C40" s="233"/>
      <c r="D40" s="776"/>
      <c r="E40" s="777"/>
      <c r="F40" s="777"/>
      <c r="G40" s="777"/>
      <c r="H40" s="778"/>
    </row>
    <row r="41" spans="2:8" s="10" customFormat="1" ht="18" customHeight="1">
      <c r="B41" s="773"/>
      <c r="C41" s="234"/>
      <c r="D41" s="779"/>
      <c r="E41" s="774"/>
      <c r="F41" s="774"/>
      <c r="G41" s="774"/>
      <c r="H41" s="775"/>
    </row>
    <row r="42" spans="2:8" s="10" customFormat="1" ht="18" customHeight="1">
      <c r="B42" s="771" t="s">
        <v>139</v>
      </c>
      <c r="C42" s="237" t="s">
        <v>21</v>
      </c>
      <c r="D42" s="784" t="s">
        <v>29</v>
      </c>
      <c r="E42" s="785"/>
      <c r="F42" s="785"/>
      <c r="G42" s="785"/>
      <c r="H42" s="786"/>
    </row>
    <row r="43" spans="2:8" s="10" customFormat="1" ht="18" customHeight="1">
      <c r="B43" s="772"/>
      <c r="C43" s="239"/>
      <c r="D43" s="763"/>
      <c r="E43" s="763"/>
      <c r="F43" s="763"/>
      <c r="G43" s="763"/>
      <c r="H43" s="764"/>
    </row>
    <row r="44" spans="2:8" s="10" customFormat="1" ht="18" customHeight="1">
      <c r="B44" s="772"/>
      <c r="C44" s="240"/>
      <c r="D44" s="766"/>
      <c r="E44" s="766"/>
      <c r="F44" s="766"/>
      <c r="G44" s="766"/>
      <c r="H44" s="767"/>
    </row>
    <row r="45" spans="2:8" s="10" customFormat="1" ht="18" customHeight="1">
      <c r="B45" s="772"/>
      <c r="C45" s="240"/>
      <c r="D45" s="766"/>
      <c r="E45" s="766"/>
      <c r="F45" s="766"/>
      <c r="G45" s="766"/>
      <c r="H45" s="767"/>
    </row>
    <row r="46" spans="2:8" s="10" customFormat="1" ht="18" customHeight="1">
      <c r="B46" s="772"/>
      <c r="C46" s="240"/>
      <c r="D46" s="766"/>
      <c r="E46" s="766"/>
      <c r="F46" s="766"/>
      <c r="G46" s="766"/>
      <c r="H46" s="767"/>
    </row>
    <row r="47" spans="2:8" s="10" customFormat="1" ht="18" customHeight="1">
      <c r="B47" s="772"/>
      <c r="C47" s="240"/>
      <c r="D47" s="766"/>
      <c r="E47" s="766"/>
      <c r="F47" s="766"/>
      <c r="G47" s="766"/>
      <c r="H47" s="767"/>
    </row>
    <row r="48" spans="2:8" s="10" customFormat="1" ht="18" customHeight="1">
      <c r="B48" s="772"/>
      <c r="C48" s="240"/>
      <c r="D48" s="766"/>
      <c r="E48" s="766"/>
      <c r="F48" s="766"/>
      <c r="G48" s="766"/>
      <c r="H48" s="767"/>
    </row>
    <row r="49" spans="2:21" s="10" customFormat="1" ht="18" customHeight="1">
      <c r="B49" s="773"/>
      <c r="C49" s="241"/>
      <c r="D49" s="774"/>
      <c r="E49" s="774"/>
      <c r="F49" s="774"/>
      <c r="G49" s="774"/>
      <c r="H49" s="775"/>
    </row>
    <row r="50" spans="2:21" ht="7.5" customHeight="1"/>
    <row r="51" spans="2:21" ht="19.5" customHeight="1">
      <c r="B51" s="801" t="s">
        <v>48</v>
      </c>
      <c r="C51" s="801"/>
      <c r="D51" s="801"/>
      <c r="E51" s="801"/>
      <c r="F51" s="801"/>
      <c r="G51" s="801"/>
      <c r="H51" s="801"/>
      <c r="I51" s="277" t="s">
        <v>188</v>
      </c>
      <c r="J51" s="6"/>
      <c r="K51" s="6"/>
      <c r="L51" s="6"/>
      <c r="M51" s="6"/>
      <c r="N51" s="6"/>
      <c r="O51" s="6"/>
      <c r="P51" s="6"/>
      <c r="Q51" s="6"/>
      <c r="R51" s="6"/>
      <c r="S51" s="6"/>
      <c r="T51" s="6"/>
      <c r="U51" s="6"/>
    </row>
    <row r="52" spans="2:21" ht="20.25" customHeight="1">
      <c r="B52" s="802"/>
      <c r="C52" s="802"/>
      <c r="D52" s="802"/>
      <c r="E52" s="802"/>
      <c r="F52" s="802"/>
      <c r="G52" s="802"/>
      <c r="H52" s="802"/>
      <c r="I52" s="6"/>
      <c r="J52" s="6"/>
      <c r="K52" s="6"/>
      <c r="L52" s="6"/>
      <c r="M52" s="6"/>
      <c r="N52" s="6"/>
      <c r="O52" s="6"/>
      <c r="P52" s="6"/>
      <c r="Q52" s="6"/>
      <c r="R52" s="6"/>
      <c r="S52" s="6"/>
      <c r="T52" s="6"/>
      <c r="U52" s="6"/>
    </row>
    <row r="53" spans="2:21" ht="13.5" customHeight="1" thickBot="1">
      <c r="B53" s="815" t="s">
        <v>64</v>
      </c>
      <c r="C53" s="815"/>
      <c r="D53" s="815"/>
      <c r="E53" s="815"/>
      <c r="F53" s="815"/>
      <c r="H53" s="8"/>
    </row>
    <row r="54" spans="2:21" s="10" customFormat="1" ht="20.25" customHeight="1">
      <c r="B54" s="820" t="s">
        <v>77</v>
      </c>
      <c r="C54" s="821"/>
      <c r="D54" s="816"/>
      <c r="E54" s="816"/>
      <c r="F54" s="816"/>
      <c r="G54" s="816"/>
      <c r="H54" s="817"/>
    </row>
    <row r="55" spans="2:21" s="10" customFormat="1" ht="24.75" customHeight="1" thickBot="1">
      <c r="B55" s="822"/>
      <c r="C55" s="823"/>
      <c r="D55" s="818"/>
      <c r="E55" s="818"/>
      <c r="F55" s="818"/>
      <c r="G55" s="818"/>
      <c r="H55" s="819"/>
    </row>
    <row r="56" spans="2:21" s="10" customFormat="1" ht="8.25" customHeight="1">
      <c r="B56" s="13"/>
    </row>
    <row r="57" spans="2:21" s="10" customFormat="1" ht="19.5" customHeight="1">
      <c r="B57" s="803" t="s">
        <v>67</v>
      </c>
      <c r="C57" s="804"/>
      <c r="D57" s="804"/>
      <c r="E57" s="804"/>
      <c r="F57" s="804"/>
      <c r="G57" s="804"/>
      <c r="H57" s="805"/>
    </row>
    <row r="58" spans="2:21" s="10" customFormat="1" ht="17.25" customHeight="1">
      <c r="B58" s="787" t="s">
        <v>0</v>
      </c>
      <c r="C58" s="806" t="s">
        <v>27</v>
      </c>
      <c r="D58" s="807"/>
      <c r="E58" s="808"/>
      <c r="F58" s="806" t="s">
        <v>27</v>
      </c>
      <c r="G58" s="807"/>
      <c r="H58" s="808"/>
    </row>
    <row r="59" spans="2:21" s="10" customFormat="1" ht="17.25" customHeight="1">
      <c r="B59" s="794"/>
      <c r="C59" s="750" t="s">
        <v>26</v>
      </c>
      <c r="D59" s="809"/>
      <c r="E59" s="751"/>
      <c r="F59" s="810" t="s">
        <v>25</v>
      </c>
      <c r="G59" s="811"/>
      <c r="H59" s="812"/>
    </row>
    <row r="60" spans="2:21" s="10" customFormat="1" ht="18" customHeight="1">
      <c r="B60" s="794"/>
      <c r="C60" s="813"/>
      <c r="D60" s="814"/>
      <c r="E60" s="727"/>
      <c r="F60" s="813"/>
      <c r="G60" s="814"/>
      <c r="H60" s="727"/>
    </row>
    <row r="61" spans="2:21" s="10" customFormat="1" ht="18" customHeight="1">
      <c r="B61" s="787" t="s">
        <v>24</v>
      </c>
      <c r="C61" s="730"/>
      <c r="D61" s="789"/>
      <c r="E61" s="789"/>
      <c r="F61" s="789"/>
      <c r="G61" s="789"/>
      <c r="H61" s="790"/>
    </row>
    <row r="62" spans="2:21" s="10" customFormat="1" ht="18" customHeight="1">
      <c r="B62" s="788"/>
      <c r="C62" s="791"/>
      <c r="D62" s="792"/>
      <c r="E62" s="792"/>
      <c r="F62" s="792"/>
      <c r="G62" s="792"/>
      <c r="H62" s="793"/>
    </row>
    <row r="63" spans="2:21" s="10" customFormat="1" ht="18" customHeight="1">
      <c r="B63" s="772" t="s">
        <v>23</v>
      </c>
      <c r="C63" s="236" t="s">
        <v>22</v>
      </c>
      <c r="D63" s="781" t="s">
        <v>28</v>
      </c>
      <c r="E63" s="782"/>
      <c r="F63" s="782"/>
      <c r="G63" s="782"/>
      <c r="H63" s="783"/>
    </row>
    <row r="64" spans="2:21" s="10" customFormat="1" ht="18" customHeight="1">
      <c r="B64" s="794"/>
      <c r="C64" s="235"/>
      <c r="D64" s="798"/>
      <c r="E64" s="799"/>
      <c r="F64" s="799"/>
      <c r="G64" s="799"/>
      <c r="H64" s="800"/>
    </row>
    <row r="65" spans="2:8" s="10" customFormat="1" ht="18" customHeight="1">
      <c r="B65" s="794"/>
      <c r="C65" s="233"/>
      <c r="D65" s="795"/>
      <c r="E65" s="796"/>
      <c r="F65" s="796"/>
      <c r="G65" s="796"/>
      <c r="H65" s="797"/>
    </row>
    <row r="66" spans="2:8" s="10" customFormat="1" ht="18" customHeight="1">
      <c r="B66" s="794"/>
      <c r="C66" s="233"/>
      <c r="D66" s="795"/>
      <c r="E66" s="796"/>
      <c r="F66" s="796"/>
      <c r="G66" s="796"/>
      <c r="H66" s="797"/>
    </row>
    <row r="67" spans="2:8" s="10" customFormat="1" ht="18" customHeight="1">
      <c r="B67" s="794"/>
      <c r="C67" s="233"/>
      <c r="D67" s="795"/>
      <c r="E67" s="796"/>
      <c r="F67" s="796"/>
      <c r="G67" s="796"/>
      <c r="H67" s="797"/>
    </row>
    <row r="68" spans="2:8" s="10" customFormat="1" ht="18" customHeight="1">
      <c r="B68" s="794"/>
      <c r="C68" s="233"/>
      <c r="D68" s="795"/>
      <c r="E68" s="796"/>
      <c r="F68" s="796"/>
      <c r="G68" s="796"/>
      <c r="H68" s="797"/>
    </row>
    <row r="69" spans="2:8" s="10" customFormat="1" ht="18" customHeight="1">
      <c r="B69" s="794"/>
      <c r="C69" s="233"/>
      <c r="D69" s="795"/>
      <c r="E69" s="796"/>
      <c r="F69" s="796"/>
      <c r="G69" s="796"/>
      <c r="H69" s="797"/>
    </row>
    <row r="70" spans="2:8" s="10" customFormat="1" ht="18" customHeight="1">
      <c r="B70" s="794"/>
      <c r="C70" s="233"/>
      <c r="D70" s="795"/>
      <c r="E70" s="796"/>
      <c r="F70" s="796"/>
      <c r="G70" s="796"/>
      <c r="H70" s="797"/>
    </row>
    <row r="71" spans="2:8" s="10" customFormat="1" ht="18" customHeight="1">
      <c r="B71" s="794"/>
      <c r="C71" s="233"/>
      <c r="D71" s="795"/>
      <c r="E71" s="796"/>
      <c r="F71" s="796"/>
      <c r="G71" s="796"/>
      <c r="H71" s="797"/>
    </row>
    <row r="72" spans="2:8" s="10" customFormat="1" ht="18" customHeight="1">
      <c r="B72" s="794"/>
      <c r="C72" s="233"/>
      <c r="D72" s="795"/>
      <c r="E72" s="796"/>
      <c r="F72" s="796"/>
      <c r="G72" s="796"/>
      <c r="H72" s="797"/>
    </row>
    <row r="73" spans="2:8" s="10" customFormat="1" ht="18" customHeight="1">
      <c r="B73" s="788"/>
      <c r="C73" s="234"/>
      <c r="D73" s="824"/>
      <c r="E73" s="825"/>
      <c r="F73" s="825"/>
      <c r="G73" s="825"/>
      <c r="H73" s="826"/>
    </row>
    <row r="74" spans="2:8" s="10" customFormat="1" ht="24.75" customHeight="1">
      <c r="B74" s="13"/>
    </row>
    <row r="75" spans="2:8" s="10" customFormat="1" ht="19.5" customHeight="1">
      <c r="B75" s="803" t="s">
        <v>68</v>
      </c>
      <c r="C75" s="804"/>
      <c r="D75" s="804"/>
      <c r="E75" s="804"/>
      <c r="F75" s="804"/>
      <c r="G75" s="804"/>
      <c r="H75" s="805"/>
    </row>
    <row r="76" spans="2:8" s="10" customFormat="1" ht="18" customHeight="1">
      <c r="B76" s="787" t="s">
        <v>0</v>
      </c>
      <c r="C76" s="806" t="s">
        <v>27</v>
      </c>
      <c r="D76" s="807"/>
      <c r="E76" s="808"/>
      <c r="F76" s="806" t="s">
        <v>27</v>
      </c>
      <c r="G76" s="807"/>
      <c r="H76" s="808"/>
    </row>
    <row r="77" spans="2:8" s="10" customFormat="1" ht="18" customHeight="1">
      <c r="B77" s="794"/>
      <c r="C77" s="810" t="s">
        <v>26</v>
      </c>
      <c r="D77" s="811"/>
      <c r="E77" s="812"/>
      <c r="F77" s="810" t="s">
        <v>25</v>
      </c>
      <c r="G77" s="811"/>
      <c r="H77" s="812"/>
    </row>
    <row r="78" spans="2:8" s="10" customFormat="1" ht="18" customHeight="1">
      <c r="B78" s="794"/>
      <c r="C78" s="813"/>
      <c r="D78" s="814"/>
      <c r="E78" s="727"/>
      <c r="F78" s="813"/>
      <c r="G78" s="814"/>
      <c r="H78" s="727"/>
    </row>
    <row r="79" spans="2:8" s="10" customFormat="1" ht="18" customHeight="1">
      <c r="B79" s="787" t="s">
        <v>24</v>
      </c>
      <c r="C79" s="829"/>
      <c r="D79" s="502"/>
      <c r="E79" s="502"/>
      <c r="F79" s="502"/>
      <c r="G79" s="827" t="s">
        <v>65</v>
      </c>
      <c r="H79" s="503"/>
    </row>
    <row r="80" spans="2:8" s="10" customFormat="1" ht="18" customHeight="1">
      <c r="B80" s="788"/>
      <c r="C80" s="507"/>
      <c r="D80" s="508"/>
      <c r="E80" s="508"/>
      <c r="F80" s="508"/>
      <c r="G80" s="828"/>
      <c r="H80" s="509"/>
    </row>
    <row r="81" spans="2:8" s="10" customFormat="1" ht="18" customHeight="1">
      <c r="B81" s="771" t="s">
        <v>23</v>
      </c>
      <c r="C81" s="237" t="s">
        <v>21</v>
      </c>
      <c r="D81" s="781" t="s">
        <v>30</v>
      </c>
      <c r="E81" s="782"/>
      <c r="F81" s="782"/>
      <c r="G81" s="782"/>
      <c r="H81" s="783"/>
    </row>
    <row r="82" spans="2:8" s="10" customFormat="1" ht="18" customHeight="1">
      <c r="B82" s="772"/>
      <c r="C82" s="235"/>
      <c r="D82" s="762"/>
      <c r="E82" s="763"/>
      <c r="F82" s="763"/>
      <c r="G82" s="763"/>
      <c r="H82" s="764"/>
    </row>
    <row r="83" spans="2:8" s="10" customFormat="1" ht="18" customHeight="1">
      <c r="B83" s="772"/>
      <c r="C83" s="233"/>
      <c r="D83" s="768"/>
      <c r="E83" s="769"/>
      <c r="F83" s="769"/>
      <c r="G83" s="769"/>
      <c r="H83" s="770"/>
    </row>
    <row r="84" spans="2:8" s="10" customFormat="1" ht="18" customHeight="1">
      <c r="B84" s="772"/>
      <c r="C84" s="233"/>
      <c r="D84" s="765"/>
      <c r="E84" s="766"/>
      <c r="F84" s="766"/>
      <c r="G84" s="766"/>
      <c r="H84" s="767"/>
    </row>
    <row r="85" spans="2:8" s="10" customFormat="1" ht="18" customHeight="1">
      <c r="B85" s="772"/>
      <c r="C85" s="233"/>
      <c r="D85" s="765"/>
      <c r="E85" s="766"/>
      <c r="F85" s="766"/>
      <c r="G85" s="766"/>
      <c r="H85" s="767"/>
    </row>
    <row r="86" spans="2:8" s="10" customFormat="1" ht="18" customHeight="1">
      <c r="B86" s="772"/>
      <c r="C86" s="233"/>
      <c r="D86" s="776"/>
      <c r="E86" s="777"/>
      <c r="F86" s="777"/>
      <c r="G86" s="777"/>
      <c r="H86" s="778"/>
    </row>
    <row r="87" spans="2:8" s="10" customFormat="1" ht="18" customHeight="1">
      <c r="B87" s="772"/>
      <c r="C87" s="233"/>
      <c r="D87" s="765"/>
      <c r="E87" s="766"/>
      <c r="F87" s="766"/>
      <c r="G87" s="766"/>
      <c r="H87" s="767"/>
    </row>
    <row r="88" spans="2:8" s="10" customFormat="1" ht="18" customHeight="1">
      <c r="B88" s="772"/>
      <c r="C88" s="233"/>
      <c r="D88" s="765"/>
      <c r="E88" s="766"/>
      <c r="F88" s="766"/>
      <c r="G88" s="766"/>
      <c r="H88" s="767"/>
    </row>
    <row r="89" spans="2:8" s="10" customFormat="1" ht="18" customHeight="1">
      <c r="B89" s="772"/>
      <c r="C89" s="233"/>
      <c r="D89" s="765"/>
      <c r="E89" s="766"/>
      <c r="F89" s="766"/>
      <c r="G89" s="780"/>
      <c r="H89" s="767"/>
    </row>
    <row r="90" spans="2:8" s="10" customFormat="1" ht="18" customHeight="1">
      <c r="B90" s="772"/>
      <c r="C90" s="233"/>
      <c r="D90" s="776"/>
      <c r="E90" s="777"/>
      <c r="F90" s="777"/>
      <c r="G90" s="777"/>
      <c r="H90" s="778"/>
    </row>
    <row r="91" spans="2:8" s="10" customFormat="1" ht="18" customHeight="1">
      <c r="B91" s="773"/>
      <c r="C91" s="234"/>
      <c r="D91" s="779"/>
      <c r="E91" s="774"/>
      <c r="F91" s="774"/>
      <c r="G91" s="774"/>
      <c r="H91" s="775"/>
    </row>
    <row r="92" spans="2:8" s="10" customFormat="1" ht="18" customHeight="1">
      <c r="B92" s="771" t="s">
        <v>139</v>
      </c>
      <c r="C92" s="237" t="s">
        <v>21</v>
      </c>
      <c r="D92" s="784" t="s">
        <v>29</v>
      </c>
      <c r="E92" s="785"/>
      <c r="F92" s="785"/>
      <c r="G92" s="785"/>
      <c r="H92" s="786"/>
    </row>
    <row r="93" spans="2:8" s="10" customFormat="1" ht="18" customHeight="1">
      <c r="B93" s="772"/>
      <c r="C93" s="239"/>
      <c r="D93" s="763"/>
      <c r="E93" s="763"/>
      <c r="F93" s="763"/>
      <c r="G93" s="763"/>
      <c r="H93" s="764"/>
    </row>
    <row r="94" spans="2:8" s="10" customFormat="1" ht="18" customHeight="1">
      <c r="B94" s="772"/>
      <c r="C94" s="240"/>
      <c r="D94" s="766"/>
      <c r="E94" s="766"/>
      <c r="F94" s="766"/>
      <c r="G94" s="766"/>
      <c r="H94" s="767"/>
    </row>
    <row r="95" spans="2:8" s="10" customFormat="1" ht="18" customHeight="1">
      <c r="B95" s="772"/>
      <c r="C95" s="240"/>
      <c r="D95" s="766"/>
      <c r="E95" s="766"/>
      <c r="F95" s="766"/>
      <c r="G95" s="766"/>
      <c r="H95" s="767"/>
    </row>
    <row r="96" spans="2:8" s="10" customFormat="1" ht="18" customHeight="1">
      <c r="B96" s="772"/>
      <c r="C96" s="240"/>
      <c r="D96" s="766"/>
      <c r="E96" s="766"/>
      <c r="F96" s="766"/>
      <c r="G96" s="766"/>
      <c r="H96" s="767"/>
    </row>
    <row r="97" spans="2:21" s="10" customFormat="1" ht="18" customHeight="1">
      <c r="B97" s="772"/>
      <c r="C97" s="240"/>
      <c r="D97" s="766"/>
      <c r="E97" s="766"/>
      <c r="F97" s="766"/>
      <c r="G97" s="766"/>
      <c r="H97" s="767"/>
    </row>
    <row r="98" spans="2:21" s="10" customFormat="1" ht="18" customHeight="1">
      <c r="B98" s="772"/>
      <c r="C98" s="240"/>
      <c r="D98" s="766"/>
      <c r="E98" s="766"/>
      <c r="F98" s="766"/>
      <c r="G98" s="766"/>
      <c r="H98" s="767"/>
    </row>
    <row r="99" spans="2:21" s="10" customFormat="1" ht="18" customHeight="1">
      <c r="B99" s="773"/>
      <c r="C99" s="241"/>
      <c r="D99" s="774"/>
      <c r="E99" s="774"/>
      <c r="F99" s="774"/>
      <c r="G99" s="774"/>
      <c r="H99" s="775"/>
    </row>
    <row r="100" spans="2:21" s="10" customFormat="1" ht="11.25" customHeight="1">
      <c r="B100" s="11"/>
      <c r="C100" s="276"/>
      <c r="D100" s="273"/>
      <c r="E100" s="273"/>
      <c r="F100" s="273"/>
      <c r="G100" s="273"/>
      <c r="H100" s="273"/>
    </row>
    <row r="101" spans="2:21" ht="19.5" customHeight="1">
      <c r="B101" s="801" t="s">
        <v>48</v>
      </c>
      <c r="C101" s="801"/>
      <c r="D101" s="801"/>
      <c r="E101" s="801"/>
      <c r="F101" s="801"/>
      <c r="G101" s="801"/>
      <c r="H101" s="801"/>
      <c r="I101" s="277" t="s">
        <v>188</v>
      </c>
      <c r="J101" s="6"/>
      <c r="K101" s="6"/>
      <c r="L101" s="6"/>
      <c r="M101" s="6"/>
      <c r="N101" s="6"/>
      <c r="O101" s="6"/>
      <c r="P101" s="6"/>
      <c r="Q101" s="6"/>
      <c r="R101" s="6"/>
      <c r="S101" s="6"/>
      <c r="T101" s="6"/>
      <c r="U101" s="6"/>
    </row>
    <row r="102" spans="2:21" ht="20.25" customHeight="1">
      <c r="B102" s="802"/>
      <c r="C102" s="802"/>
      <c r="D102" s="802"/>
      <c r="E102" s="802"/>
      <c r="F102" s="802"/>
      <c r="G102" s="802"/>
      <c r="H102" s="802"/>
      <c r="I102" s="6"/>
      <c r="J102" s="6"/>
      <c r="K102" s="6"/>
      <c r="L102" s="6"/>
      <c r="M102" s="6"/>
      <c r="N102" s="6"/>
      <c r="O102" s="6"/>
      <c r="P102" s="6"/>
      <c r="Q102" s="6"/>
      <c r="R102" s="6"/>
      <c r="S102" s="6"/>
      <c r="T102" s="6"/>
      <c r="U102" s="6"/>
    </row>
    <row r="103" spans="2:21" ht="13.5" customHeight="1" thickBot="1">
      <c r="B103" s="815" t="s">
        <v>64</v>
      </c>
      <c r="C103" s="815"/>
      <c r="D103" s="815"/>
      <c r="E103" s="815"/>
      <c r="F103" s="815"/>
      <c r="H103" s="8"/>
    </row>
    <row r="104" spans="2:21" s="10" customFormat="1" ht="20.25" customHeight="1">
      <c r="B104" s="820" t="s">
        <v>77</v>
      </c>
      <c r="C104" s="821"/>
      <c r="D104" s="816"/>
      <c r="E104" s="816"/>
      <c r="F104" s="816"/>
      <c r="G104" s="816"/>
      <c r="H104" s="817"/>
    </row>
    <row r="105" spans="2:21" s="10" customFormat="1" ht="24.75" customHeight="1" thickBot="1">
      <c r="B105" s="822"/>
      <c r="C105" s="823"/>
      <c r="D105" s="818"/>
      <c r="E105" s="818"/>
      <c r="F105" s="818"/>
      <c r="G105" s="818"/>
      <c r="H105" s="819"/>
    </row>
    <row r="106" spans="2:21" s="10" customFormat="1" ht="8.25" customHeight="1">
      <c r="B106" s="13"/>
    </row>
    <row r="107" spans="2:21" s="10" customFormat="1" ht="19.5" customHeight="1">
      <c r="B107" s="803" t="s">
        <v>67</v>
      </c>
      <c r="C107" s="804"/>
      <c r="D107" s="804"/>
      <c r="E107" s="804"/>
      <c r="F107" s="804"/>
      <c r="G107" s="804"/>
      <c r="H107" s="805"/>
    </row>
    <row r="108" spans="2:21" s="10" customFormat="1" ht="17.25" customHeight="1">
      <c r="B108" s="787" t="s">
        <v>0</v>
      </c>
      <c r="C108" s="806" t="s">
        <v>27</v>
      </c>
      <c r="D108" s="807"/>
      <c r="E108" s="808"/>
      <c r="F108" s="806" t="s">
        <v>27</v>
      </c>
      <c r="G108" s="807"/>
      <c r="H108" s="808"/>
    </row>
    <row r="109" spans="2:21" s="10" customFormat="1" ht="17.25" customHeight="1">
      <c r="B109" s="794"/>
      <c r="C109" s="750" t="s">
        <v>26</v>
      </c>
      <c r="D109" s="809"/>
      <c r="E109" s="751"/>
      <c r="F109" s="810" t="s">
        <v>25</v>
      </c>
      <c r="G109" s="811"/>
      <c r="H109" s="812"/>
    </row>
    <row r="110" spans="2:21" s="10" customFormat="1" ht="18" customHeight="1">
      <c r="B110" s="794"/>
      <c r="C110" s="813"/>
      <c r="D110" s="814"/>
      <c r="E110" s="727"/>
      <c r="F110" s="813"/>
      <c r="G110" s="814"/>
      <c r="H110" s="727"/>
    </row>
    <row r="111" spans="2:21" s="10" customFormat="1" ht="18" customHeight="1">
      <c r="B111" s="787" t="s">
        <v>24</v>
      </c>
      <c r="C111" s="730"/>
      <c r="D111" s="789"/>
      <c r="E111" s="789"/>
      <c r="F111" s="789"/>
      <c r="G111" s="789"/>
      <c r="H111" s="790"/>
    </row>
    <row r="112" spans="2:21" s="10" customFormat="1" ht="18" customHeight="1">
      <c r="B112" s="788"/>
      <c r="C112" s="791"/>
      <c r="D112" s="792"/>
      <c r="E112" s="792"/>
      <c r="F112" s="792"/>
      <c r="G112" s="792"/>
      <c r="H112" s="793"/>
    </row>
    <row r="113" spans="2:8" s="10" customFormat="1" ht="18" customHeight="1">
      <c r="B113" s="772" t="s">
        <v>23</v>
      </c>
      <c r="C113" s="236" t="s">
        <v>22</v>
      </c>
      <c r="D113" s="781" t="s">
        <v>28</v>
      </c>
      <c r="E113" s="782"/>
      <c r="F113" s="782"/>
      <c r="G113" s="782"/>
      <c r="H113" s="783"/>
    </row>
    <row r="114" spans="2:8" s="10" customFormat="1" ht="18" customHeight="1">
      <c r="B114" s="794"/>
      <c r="C114" s="235"/>
      <c r="D114" s="798"/>
      <c r="E114" s="799"/>
      <c r="F114" s="799"/>
      <c r="G114" s="799"/>
      <c r="H114" s="800"/>
    </row>
    <row r="115" spans="2:8" s="10" customFormat="1" ht="18" customHeight="1">
      <c r="B115" s="794"/>
      <c r="C115" s="233"/>
      <c r="D115" s="795"/>
      <c r="E115" s="796"/>
      <c r="F115" s="796"/>
      <c r="G115" s="796"/>
      <c r="H115" s="797"/>
    </row>
    <row r="116" spans="2:8" s="10" customFormat="1" ht="18" customHeight="1">
      <c r="B116" s="794"/>
      <c r="C116" s="233"/>
      <c r="D116" s="795"/>
      <c r="E116" s="796"/>
      <c r="F116" s="796"/>
      <c r="G116" s="796"/>
      <c r="H116" s="797"/>
    </row>
    <row r="117" spans="2:8" s="10" customFormat="1" ht="18" customHeight="1">
      <c r="B117" s="794"/>
      <c r="C117" s="233"/>
      <c r="D117" s="795"/>
      <c r="E117" s="796"/>
      <c r="F117" s="796"/>
      <c r="G117" s="796"/>
      <c r="H117" s="797"/>
    </row>
    <row r="118" spans="2:8" s="10" customFormat="1" ht="18" customHeight="1">
      <c r="B118" s="794"/>
      <c r="C118" s="233"/>
      <c r="D118" s="795"/>
      <c r="E118" s="796"/>
      <c r="F118" s="796"/>
      <c r="G118" s="796"/>
      <c r="H118" s="797"/>
    </row>
    <row r="119" spans="2:8" s="10" customFormat="1" ht="18" customHeight="1">
      <c r="B119" s="794"/>
      <c r="C119" s="233"/>
      <c r="D119" s="795"/>
      <c r="E119" s="796"/>
      <c r="F119" s="796"/>
      <c r="G119" s="796"/>
      <c r="H119" s="797"/>
    </row>
    <row r="120" spans="2:8" s="10" customFormat="1" ht="18" customHeight="1">
      <c r="B120" s="794"/>
      <c r="C120" s="233"/>
      <c r="D120" s="795"/>
      <c r="E120" s="796"/>
      <c r="F120" s="796"/>
      <c r="G120" s="796"/>
      <c r="H120" s="797"/>
    </row>
    <row r="121" spans="2:8" s="10" customFormat="1" ht="18" customHeight="1">
      <c r="B121" s="794"/>
      <c r="C121" s="233"/>
      <c r="D121" s="795"/>
      <c r="E121" s="796"/>
      <c r="F121" s="796"/>
      <c r="G121" s="796"/>
      <c r="H121" s="797"/>
    </row>
    <row r="122" spans="2:8" s="10" customFormat="1" ht="18" customHeight="1">
      <c r="B122" s="794"/>
      <c r="C122" s="233"/>
      <c r="D122" s="795"/>
      <c r="E122" s="796"/>
      <c r="F122" s="796"/>
      <c r="G122" s="796"/>
      <c r="H122" s="797"/>
    </row>
    <row r="123" spans="2:8" s="10" customFormat="1" ht="18" customHeight="1">
      <c r="B123" s="788"/>
      <c r="C123" s="234"/>
      <c r="D123" s="824"/>
      <c r="E123" s="825"/>
      <c r="F123" s="825"/>
      <c r="G123" s="825"/>
      <c r="H123" s="826"/>
    </row>
    <row r="124" spans="2:8" s="10" customFormat="1" ht="24.75" customHeight="1">
      <c r="B124" s="13"/>
    </row>
    <row r="125" spans="2:8" s="10" customFormat="1" ht="19.5" customHeight="1">
      <c r="B125" s="803" t="s">
        <v>68</v>
      </c>
      <c r="C125" s="804"/>
      <c r="D125" s="804"/>
      <c r="E125" s="804"/>
      <c r="F125" s="804"/>
      <c r="G125" s="804"/>
      <c r="H125" s="805"/>
    </row>
    <row r="126" spans="2:8" s="10" customFormat="1" ht="18" customHeight="1">
      <c r="B126" s="787" t="s">
        <v>0</v>
      </c>
      <c r="C126" s="806" t="s">
        <v>27</v>
      </c>
      <c r="D126" s="807"/>
      <c r="E126" s="808"/>
      <c r="F126" s="806" t="s">
        <v>27</v>
      </c>
      <c r="G126" s="807"/>
      <c r="H126" s="808"/>
    </row>
    <row r="127" spans="2:8" s="10" customFormat="1" ht="18" customHeight="1">
      <c r="B127" s="794"/>
      <c r="C127" s="810" t="s">
        <v>26</v>
      </c>
      <c r="D127" s="811"/>
      <c r="E127" s="812"/>
      <c r="F127" s="810" t="s">
        <v>25</v>
      </c>
      <c r="G127" s="811"/>
      <c r="H127" s="812"/>
    </row>
    <row r="128" spans="2:8" s="10" customFormat="1" ht="18" customHeight="1">
      <c r="B128" s="794"/>
      <c r="C128" s="813"/>
      <c r="D128" s="814"/>
      <c r="E128" s="727"/>
      <c r="F128" s="813"/>
      <c r="G128" s="814"/>
      <c r="H128" s="727"/>
    </row>
    <row r="129" spans="2:8" s="10" customFormat="1" ht="18" customHeight="1">
      <c r="B129" s="787" t="s">
        <v>24</v>
      </c>
      <c r="C129" s="829"/>
      <c r="D129" s="502"/>
      <c r="E129" s="502"/>
      <c r="F129" s="502"/>
      <c r="G129" s="827" t="s">
        <v>65</v>
      </c>
      <c r="H129" s="503"/>
    </row>
    <row r="130" spans="2:8" s="10" customFormat="1" ht="18" customHeight="1">
      <c r="B130" s="788"/>
      <c r="C130" s="507"/>
      <c r="D130" s="508"/>
      <c r="E130" s="508"/>
      <c r="F130" s="508"/>
      <c r="G130" s="828"/>
      <c r="H130" s="509"/>
    </row>
    <row r="131" spans="2:8" s="10" customFormat="1" ht="18" customHeight="1">
      <c r="B131" s="771" t="s">
        <v>23</v>
      </c>
      <c r="C131" s="237" t="s">
        <v>21</v>
      </c>
      <c r="D131" s="781" t="s">
        <v>30</v>
      </c>
      <c r="E131" s="782"/>
      <c r="F131" s="782"/>
      <c r="G131" s="782"/>
      <c r="H131" s="783"/>
    </row>
    <row r="132" spans="2:8" s="10" customFormat="1" ht="18" customHeight="1">
      <c r="B132" s="772"/>
      <c r="C132" s="235"/>
      <c r="D132" s="762"/>
      <c r="E132" s="763"/>
      <c r="F132" s="763"/>
      <c r="G132" s="763"/>
      <c r="H132" s="764"/>
    </row>
    <row r="133" spans="2:8" s="10" customFormat="1" ht="18" customHeight="1">
      <c r="B133" s="772"/>
      <c r="C133" s="233"/>
      <c r="D133" s="768"/>
      <c r="E133" s="769"/>
      <c r="F133" s="769"/>
      <c r="G133" s="769"/>
      <c r="H133" s="770"/>
    </row>
    <row r="134" spans="2:8" s="10" customFormat="1" ht="18" customHeight="1">
      <c r="B134" s="772"/>
      <c r="C134" s="233"/>
      <c r="D134" s="765"/>
      <c r="E134" s="766"/>
      <c r="F134" s="766"/>
      <c r="G134" s="766"/>
      <c r="H134" s="767"/>
    </row>
    <row r="135" spans="2:8" s="10" customFormat="1" ht="18" customHeight="1">
      <c r="B135" s="772"/>
      <c r="C135" s="233"/>
      <c r="D135" s="765"/>
      <c r="E135" s="766"/>
      <c r="F135" s="766"/>
      <c r="G135" s="766"/>
      <c r="H135" s="767"/>
    </row>
    <row r="136" spans="2:8" s="10" customFormat="1" ht="18" customHeight="1">
      <c r="B136" s="772"/>
      <c r="C136" s="233"/>
      <c r="D136" s="776"/>
      <c r="E136" s="777"/>
      <c r="F136" s="777"/>
      <c r="G136" s="777"/>
      <c r="H136" s="778"/>
    </row>
    <row r="137" spans="2:8" s="10" customFormat="1" ht="18" customHeight="1">
      <c r="B137" s="772"/>
      <c r="C137" s="233"/>
      <c r="D137" s="765"/>
      <c r="E137" s="766"/>
      <c r="F137" s="766"/>
      <c r="G137" s="766"/>
      <c r="H137" s="767"/>
    </row>
    <row r="138" spans="2:8" s="10" customFormat="1" ht="18" customHeight="1">
      <c r="B138" s="772"/>
      <c r="C138" s="233"/>
      <c r="D138" s="765"/>
      <c r="E138" s="766"/>
      <c r="F138" s="766"/>
      <c r="G138" s="766"/>
      <c r="H138" s="767"/>
    </row>
    <row r="139" spans="2:8" s="10" customFormat="1" ht="18" customHeight="1">
      <c r="B139" s="772"/>
      <c r="C139" s="233"/>
      <c r="D139" s="765"/>
      <c r="E139" s="766"/>
      <c r="F139" s="766"/>
      <c r="G139" s="780"/>
      <c r="H139" s="767"/>
    </row>
    <row r="140" spans="2:8" s="10" customFormat="1" ht="18" customHeight="1">
      <c r="B140" s="772"/>
      <c r="C140" s="233"/>
      <c r="D140" s="776"/>
      <c r="E140" s="777"/>
      <c r="F140" s="777"/>
      <c r="G140" s="777"/>
      <c r="H140" s="778"/>
    </row>
    <row r="141" spans="2:8" s="10" customFormat="1" ht="18" customHeight="1">
      <c r="B141" s="773"/>
      <c r="C141" s="234"/>
      <c r="D141" s="779"/>
      <c r="E141" s="774"/>
      <c r="F141" s="774"/>
      <c r="G141" s="774"/>
      <c r="H141" s="775"/>
    </row>
    <row r="142" spans="2:8" s="10" customFormat="1" ht="18" customHeight="1">
      <c r="B142" s="771" t="s">
        <v>139</v>
      </c>
      <c r="C142" s="237" t="s">
        <v>21</v>
      </c>
      <c r="D142" s="784" t="s">
        <v>29</v>
      </c>
      <c r="E142" s="785"/>
      <c r="F142" s="785"/>
      <c r="G142" s="785"/>
      <c r="H142" s="786"/>
    </row>
    <row r="143" spans="2:8" s="10" customFormat="1" ht="18" customHeight="1">
      <c r="B143" s="772"/>
      <c r="C143" s="239"/>
      <c r="D143" s="763"/>
      <c r="E143" s="763"/>
      <c r="F143" s="763"/>
      <c r="G143" s="763"/>
      <c r="H143" s="764"/>
    </row>
    <row r="144" spans="2:8" s="10" customFormat="1" ht="18" customHeight="1">
      <c r="B144" s="772"/>
      <c r="C144" s="240"/>
      <c r="D144" s="766"/>
      <c r="E144" s="766"/>
      <c r="F144" s="766"/>
      <c r="G144" s="766"/>
      <c r="H144" s="767"/>
    </row>
    <row r="145" spans="2:21" s="10" customFormat="1" ht="18" customHeight="1">
      <c r="B145" s="772"/>
      <c r="C145" s="240"/>
      <c r="D145" s="766"/>
      <c r="E145" s="766"/>
      <c r="F145" s="766"/>
      <c r="G145" s="766"/>
      <c r="H145" s="767"/>
    </row>
    <row r="146" spans="2:21" s="10" customFormat="1" ht="18" customHeight="1">
      <c r="B146" s="772"/>
      <c r="C146" s="240"/>
      <c r="D146" s="766"/>
      <c r="E146" s="766"/>
      <c r="F146" s="766"/>
      <c r="G146" s="766"/>
      <c r="H146" s="767"/>
    </row>
    <row r="147" spans="2:21" s="10" customFormat="1" ht="18" customHeight="1">
      <c r="B147" s="772"/>
      <c r="C147" s="240"/>
      <c r="D147" s="766"/>
      <c r="E147" s="766"/>
      <c r="F147" s="766"/>
      <c r="G147" s="766"/>
      <c r="H147" s="767"/>
    </row>
    <row r="148" spans="2:21" s="10" customFormat="1" ht="18" customHeight="1">
      <c r="B148" s="772"/>
      <c r="C148" s="240"/>
      <c r="D148" s="766"/>
      <c r="E148" s="766"/>
      <c r="F148" s="766"/>
      <c r="G148" s="766"/>
      <c r="H148" s="767"/>
    </row>
    <row r="149" spans="2:21" s="10" customFormat="1" ht="18" customHeight="1">
      <c r="B149" s="773"/>
      <c r="C149" s="241"/>
      <c r="D149" s="774"/>
      <c r="E149" s="774"/>
      <c r="F149" s="774"/>
      <c r="G149" s="774"/>
      <c r="H149" s="775"/>
    </row>
    <row r="150" spans="2:21" s="10" customFormat="1" ht="11.25" customHeight="1">
      <c r="B150" s="11"/>
      <c r="C150" s="276"/>
      <c r="D150" s="273"/>
      <c r="E150" s="273"/>
      <c r="F150" s="273"/>
      <c r="G150" s="273"/>
      <c r="H150" s="273"/>
    </row>
    <row r="151" spans="2:21" ht="19.5" customHeight="1">
      <c r="B151" s="801" t="s">
        <v>48</v>
      </c>
      <c r="C151" s="801"/>
      <c r="D151" s="801"/>
      <c r="E151" s="801"/>
      <c r="F151" s="801"/>
      <c r="G151" s="801"/>
      <c r="H151" s="801"/>
      <c r="I151" s="277" t="s">
        <v>188</v>
      </c>
      <c r="J151" s="6"/>
      <c r="K151" s="6"/>
      <c r="L151" s="6"/>
      <c r="M151" s="6"/>
      <c r="N151" s="6"/>
      <c r="O151" s="6"/>
      <c r="P151" s="6"/>
      <c r="Q151" s="6"/>
      <c r="R151" s="6"/>
      <c r="S151" s="6"/>
      <c r="T151" s="6"/>
      <c r="U151" s="6"/>
    </row>
    <row r="152" spans="2:21" ht="20.25" customHeight="1">
      <c r="B152" s="802"/>
      <c r="C152" s="802"/>
      <c r="D152" s="802"/>
      <c r="E152" s="802"/>
      <c r="F152" s="802"/>
      <c r="G152" s="802"/>
      <c r="H152" s="802"/>
      <c r="I152" s="6"/>
      <c r="J152" s="6"/>
      <c r="K152" s="6"/>
      <c r="L152" s="6"/>
      <c r="M152" s="6"/>
      <c r="N152" s="6"/>
      <c r="O152" s="6"/>
      <c r="P152" s="6"/>
      <c r="Q152" s="6"/>
      <c r="R152" s="6"/>
      <c r="S152" s="6"/>
      <c r="T152" s="6"/>
      <c r="U152" s="6"/>
    </row>
    <row r="153" spans="2:21" ht="13.5" customHeight="1" thickBot="1">
      <c r="B153" s="815" t="s">
        <v>64</v>
      </c>
      <c r="C153" s="815"/>
      <c r="D153" s="815"/>
      <c r="E153" s="815"/>
      <c r="F153" s="815"/>
      <c r="H153" s="8"/>
    </row>
    <row r="154" spans="2:21" s="10" customFormat="1" ht="20.25" customHeight="1">
      <c r="B154" s="820" t="s">
        <v>77</v>
      </c>
      <c r="C154" s="821"/>
      <c r="D154" s="816"/>
      <c r="E154" s="816"/>
      <c r="F154" s="816"/>
      <c r="G154" s="816"/>
      <c r="H154" s="817"/>
    </row>
    <row r="155" spans="2:21" s="10" customFormat="1" ht="24.75" customHeight="1" thickBot="1">
      <c r="B155" s="822"/>
      <c r="C155" s="823"/>
      <c r="D155" s="818"/>
      <c r="E155" s="818"/>
      <c r="F155" s="818"/>
      <c r="G155" s="818"/>
      <c r="H155" s="819"/>
    </row>
    <row r="156" spans="2:21" s="10" customFormat="1" ht="8.25" customHeight="1">
      <c r="B156" s="13"/>
    </row>
    <row r="157" spans="2:21" s="10" customFormat="1" ht="19.5" customHeight="1">
      <c r="B157" s="803" t="s">
        <v>67</v>
      </c>
      <c r="C157" s="804"/>
      <c r="D157" s="804"/>
      <c r="E157" s="804"/>
      <c r="F157" s="804"/>
      <c r="G157" s="804"/>
      <c r="H157" s="805"/>
    </row>
    <row r="158" spans="2:21" s="10" customFormat="1" ht="17.25" customHeight="1">
      <c r="B158" s="787" t="s">
        <v>0</v>
      </c>
      <c r="C158" s="806" t="s">
        <v>27</v>
      </c>
      <c r="D158" s="807"/>
      <c r="E158" s="808"/>
      <c r="F158" s="806" t="s">
        <v>27</v>
      </c>
      <c r="G158" s="807"/>
      <c r="H158" s="808"/>
    </row>
    <row r="159" spans="2:21" s="10" customFormat="1" ht="17.25" customHeight="1">
      <c r="B159" s="794"/>
      <c r="C159" s="750" t="s">
        <v>26</v>
      </c>
      <c r="D159" s="809"/>
      <c r="E159" s="751"/>
      <c r="F159" s="810" t="s">
        <v>25</v>
      </c>
      <c r="G159" s="811"/>
      <c r="H159" s="812"/>
    </row>
    <row r="160" spans="2:21" s="10" customFormat="1" ht="18" customHeight="1">
      <c r="B160" s="794"/>
      <c r="C160" s="813"/>
      <c r="D160" s="814"/>
      <c r="E160" s="727"/>
      <c r="F160" s="813"/>
      <c r="G160" s="814"/>
      <c r="H160" s="727"/>
    </row>
    <row r="161" spans="2:8" s="10" customFormat="1" ht="18" customHeight="1">
      <c r="B161" s="787" t="s">
        <v>24</v>
      </c>
      <c r="C161" s="730"/>
      <c r="D161" s="789"/>
      <c r="E161" s="789"/>
      <c r="F161" s="789"/>
      <c r="G161" s="789"/>
      <c r="H161" s="790"/>
    </row>
    <row r="162" spans="2:8" s="10" customFormat="1" ht="18" customHeight="1">
      <c r="B162" s="788"/>
      <c r="C162" s="791"/>
      <c r="D162" s="792"/>
      <c r="E162" s="792"/>
      <c r="F162" s="792"/>
      <c r="G162" s="792"/>
      <c r="H162" s="793"/>
    </row>
    <row r="163" spans="2:8" s="10" customFormat="1" ht="18" customHeight="1">
      <c r="B163" s="772" t="s">
        <v>23</v>
      </c>
      <c r="C163" s="236" t="s">
        <v>22</v>
      </c>
      <c r="D163" s="781" t="s">
        <v>28</v>
      </c>
      <c r="E163" s="782"/>
      <c r="F163" s="782"/>
      <c r="G163" s="782"/>
      <c r="H163" s="783"/>
    </row>
    <row r="164" spans="2:8" s="10" customFormat="1" ht="18" customHeight="1">
      <c r="B164" s="794"/>
      <c r="C164" s="235"/>
      <c r="D164" s="798"/>
      <c r="E164" s="799"/>
      <c r="F164" s="799"/>
      <c r="G164" s="799"/>
      <c r="H164" s="800"/>
    </row>
    <row r="165" spans="2:8" s="10" customFormat="1" ht="18" customHeight="1">
      <c r="B165" s="794"/>
      <c r="C165" s="233"/>
      <c r="D165" s="795"/>
      <c r="E165" s="796"/>
      <c r="F165" s="796"/>
      <c r="G165" s="796"/>
      <c r="H165" s="797"/>
    </row>
    <row r="166" spans="2:8" s="10" customFormat="1" ht="18" customHeight="1">
      <c r="B166" s="794"/>
      <c r="C166" s="233"/>
      <c r="D166" s="795"/>
      <c r="E166" s="796"/>
      <c r="F166" s="796"/>
      <c r="G166" s="796"/>
      <c r="H166" s="797"/>
    </row>
    <row r="167" spans="2:8" s="10" customFormat="1" ht="18" customHeight="1">
      <c r="B167" s="794"/>
      <c r="C167" s="233"/>
      <c r="D167" s="795"/>
      <c r="E167" s="796"/>
      <c r="F167" s="796"/>
      <c r="G167" s="796"/>
      <c r="H167" s="797"/>
    </row>
    <row r="168" spans="2:8" s="10" customFormat="1" ht="18" customHeight="1">
      <c r="B168" s="794"/>
      <c r="C168" s="233"/>
      <c r="D168" s="795"/>
      <c r="E168" s="796"/>
      <c r="F168" s="796"/>
      <c r="G168" s="796"/>
      <c r="H168" s="797"/>
    </row>
    <row r="169" spans="2:8" s="10" customFormat="1" ht="18" customHeight="1">
      <c r="B169" s="794"/>
      <c r="C169" s="233"/>
      <c r="D169" s="795"/>
      <c r="E169" s="796"/>
      <c r="F169" s="796"/>
      <c r="G169" s="796"/>
      <c r="H169" s="797"/>
    </row>
    <row r="170" spans="2:8" s="10" customFormat="1" ht="18" customHeight="1">
      <c r="B170" s="794"/>
      <c r="C170" s="233"/>
      <c r="D170" s="795"/>
      <c r="E170" s="796"/>
      <c r="F170" s="796"/>
      <c r="G170" s="796"/>
      <c r="H170" s="797"/>
    </row>
    <row r="171" spans="2:8" s="10" customFormat="1" ht="18" customHeight="1">
      <c r="B171" s="794"/>
      <c r="C171" s="233"/>
      <c r="D171" s="795"/>
      <c r="E171" s="796"/>
      <c r="F171" s="796"/>
      <c r="G171" s="796"/>
      <c r="H171" s="797"/>
    </row>
    <row r="172" spans="2:8" s="10" customFormat="1" ht="18" customHeight="1">
      <c r="B172" s="794"/>
      <c r="C172" s="233"/>
      <c r="D172" s="795"/>
      <c r="E172" s="796"/>
      <c r="F172" s="796"/>
      <c r="G172" s="796"/>
      <c r="H172" s="797"/>
    </row>
    <row r="173" spans="2:8" s="10" customFormat="1" ht="18" customHeight="1">
      <c r="B173" s="788"/>
      <c r="C173" s="234"/>
      <c r="D173" s="824"/>
      <c r="E173" s="825"/>
      <c r="F173" s="825"/>
      <c r="G173" s="825"/>
      <c r="H173" s="826"/>
    </row>
    <row r="174" spans="2:8" s="10" customFormat="1" ht="24.75" customHeight="1">
      <c r="B174" s="13"/>
    </row>
    <row r="175" spans="2:8" s="10" customFormat="1" ht="19.5" customHeight="1">
      <c r="B175" s="803" t="s">
        <v>68</v>
      </c>
      <c r="C175" s="804"/>
      <c r="D175" s="804"/>
      <c r="E175" s="804"/>
      <c r="F175" s="804"/>
      <c r="G175" s="804"/>
      <c r="H175" s="805"/>
    </row>
    <row r="176" spans="2:8" s="10" customFormat="1" ht="18" customHeight="1">
      <c r="B176" s="787" t="s">
        <v>0</v>
      </c>
      <c r="C176" s="806" t="s">
        <v>27</v>
      </c>
      <c r="D176" s="807"/>
      <c r="E176" s="808"/>
      <c r="F176" s="806" t="s">
        <v>27</v>
      </c>
      <c r="G176" s="807"/>
      <c r="H176" s="808"/>
    </row>
    <row r="177" spans="2:8" s="10" customFormat="1" ht="18" customHeight="1">
      <c r="B177" s="794"/>
      <c r="C177" s="810" t="s">
        <v>26</v>
      </c>
      <c r="D177" s="811"/>
      <c r="E177" s="812"/>
      <c r="F177" s="810" t="s">
        <v>25</v>
      </c>
      <c r="G177" s="811"/>
      <c r="H177" s="812"/>
    </row>
    <row r="178" spans="2:8" s="10" customFormat="1" ht="18" customHeight="1">
      <c r="B178" s="794"/>
      <c r="C178" s="813"/>
      <c r="D178" s="814"/>
      <c r="E178" s="727"/>
      <c r="F178" s="813"/>
      <c r="G178" s="814"/>
      <c r="H178" s="727"/>
    </row>
    <row r="179" spans="2:8" s="10" customFormat="1" ht="18" customHeight="1">
      <c r="B179" s="787" t="s">
        <v>24</v>
      </c>
      <c r="C179" s="829"/>
      <c r="D179" s="502"/>
      <c r="E179" s="502"/>
      <c r="F179" s="502"/>
      <c r="G179" s="827" t="s">
        <v>65</v>
      </c>
      <c r="H179" s="503"/>
    </row>
    <row r="180" spans="2:8" s="10" customFormat="1" ht="18" customHeight="1">
      <c r="B180" s="788"/>
      <c r="C180" s="507"/>
      <c r="D180" s="508"/>
      <c r="E180" s="508"/>
      <c r="F180" s="508"/>
      <c r="G180" s="828"/>
      <c r="H180" s="509"/>
    </row>
    <row r="181" spans="2:8" s="10" customFormat="1" ht="18" customHeight="1">
      <c r="B181" s="771" t="s">
        <v>23</v>
      </c>
      <c r="C181" s="237" t="s">
        <v>21</v>
      </c>
      <c r="D181" s="781" t="s">
        <v>30</v>
      </c>
      <c r="E181" s="782"/>
      <c r="F181" s="782"/>
      <c r="G181" s="782"/>
      <c r="H181" s="783"/>
    </row>
    <row r="182" spans="2:8" s="10" customFormat="1" ht="18" customHeight="1">
      <c r="B182" s="772"/>
      <c r="C182" s="235"/>
      <c r="D182" s="762"/>
      <c r="E182" s="763"/>
      <c r="F182" s="763"/>
      <c r="G182" s="763"/>
      <c r="H182" s="764"/>
    </row>
    <row r="183" spans="2:8" s="10" customFormat="1" ht="18" customHeight="1">
      <c r="B183" s="772"/>
      <c r="C183" s="233"/>
      <c r="D183" s="768"/>
      <c r="E183" s="769"/>
      <c r="F183" s="769"/>
      <c r="G183" s="769"/>
      <c r="H183" s="770"/>
    </row>
    <row r="184" spans="2:8" s="10" customFormat="1" ht="18" customHeight="1">
      <c r="B184" s="772"/>
      <c r="C184" s="233"/>
      <c r="D184" s="765"/>
      <c r="E184" s="766"/>
      <c r="F184" s="766"/>
      <c r="G184" s="766"/>
      <c r="H184" s="767"/>
    </row>
    <row r="185" spans="2:8" s="10" customFormat="1" ht="18" customHeight="1">
      <c r="B185" s="772"/>
      <c r="C185" s="233"/>
      <c r="D185" s="765"/>
      <c r="E185" s="766"/>
      <c r="F185" s="766"/>
      <c r="G185" s="766"/>
      <c r="H185" s="767"/>
    </row>
    <row r="186" spans="2:8" s="10" customFormat="1" ht="18" customHeight="1">
      <c r="B186" s="772"/>
      <c r="C186" s="233"/>
      <c r="D186" s="776"/>
      <c r="E186" s="777"/>
      <c r="F186" s="777"/>
      <c r="G186" s="777"/>
      <c r="H186" s="778"/>
    </row>
    <row r="187" spans="2:8" s="10" customFormat="1" ht="18" customHeight="1">
      <c r="B187" s="772"/>
      <c r="C187" s="233"/>
      <c r="D187" s="765"/>
      <c r="E187" s="766"/>
      <c r="F187" s="766"/>
      <c r="G187" s="766"/>
      <c r="H187" s="767"/>
    </row>
    <row r="188" spans="2:8" s="10" customFormat="1" ht="18" customHeight="1">
      <c r="B188" s="772"/>
      <c r="C188" s="233"/>
      <c r="D188" s="765"/>
      <c r="E188" s="766"/>
      <c r="F188" s="766"/>
      <c r="G188" s="766"/>
      <c r="H188" s="767"/>
    </row>
    <row r="189" spans="2:8" s="10" customFormat="1" ht="18" customHeight="1">
      <c r="B189" s="772"/>
      <c r="C189" s="233"/>
      <c r="D189" s="765"/>
      <c r="E189" s="766"/>
      <c r="F189" s="766"/>
      <c r="G189" s="780"/>
      <c r="H189" s="767"/>
    </row>
    <row r="190" spans="2:8" s="10" customFormat="1" ht="18" customHeight="1">
      <c r="B190" s="772"/>
      <c r="C190" s="233"/>
      <c r="D190" s="776"/>
      <c r="E190" s="777"/>
      <c r="F190" s="777"/>
      <c r="G190" s="777"/>
      <c r="H190" s="778"/>
    </row>
    <row r="191" spans="2:8" s="10" customFormat="1" ht="18" customHeight="1">
      <c r="B191" s="773"/>
      <c r="C191" s="234"/>
      <c r="D191" s="779"/>
      <c r="E191" s="774"/>
      <c r="F191" s="774"/>
      <c r="G191" s="774"/>
      <c r="H191" s="775"/>
    </row>
    <row r="192" spans="2:8" s="10" customFormat="1" ht="18" customHeight="1">
      <c r="B192" s="771" t="s">
        <v>139</v>
      </c>
      <c r="C192" s="237" t="s">
        <v>21</v>
      </c>
      <c r="D192" s="784" t="s">
        <v>29</v>
      </c>
      <c r="E192" s="785"/>
      <c r="F192" s="785"/>
      <c r="G192" s="785"/>
      <c r="H192" s="786"/>
    </row>
    <row r="193" spans="2:21" s="10" customFormat="1" ht="18" customHeight="1">
      <c r="B193" s="772"/>
      <c r="C193" s="239"/>
      <c r="D193" s="763"/>
      <c r="E193" s="763"/>
      <c r="F193" s="763"/>
      <c r="G193" s="763"/>
      <c r="H193" s="764"/>
    </row>
    <row r="194" spans="2:21" s="10" customFormat="1" ht="18" customHeight="1">
      <c r="B194" s="772"/>
      <c r="C194" s="240"/>
      <c r="D194" s="766"/>
      <c r="E194" s="766"/>
      <c r="F194" s="766"/>
      <c r="G194" s="766"/>
      <c r="H194" s="767"/>
    </row>
    <row r="195" spans="2:21" s="10" customFormat="1" ht="18" customHeight="1">
      <c r="B195" s="772"/>
      <c r="C195" s="240"/>
      <c r="D195" s="766"/>
      <c r="E195" s="766"/>
      <c r="F195" s="766"/>
      <c r="G195" s="766"/>
      <c r="H195" s="767"/>
    </row>
    <row r="196" spans="2:21" s="10" customFormat="1" ht="18" customHeight="1">
      <c r="B196" s="772"/>
      <c r="C196" s="240"/>
      <c r="D196" s="766"/>
      <c r="E196" s="766"/>
      <c r="F196" s="766"/>
      <c r="G196" s="766"/>
      <c r="H196" s="767"/>
    </row>
    <row r="197" spans="2:21" s="10" customFormat="1" ht="18" customHeight="1">
      <c r="B197" s="772"/>
      <c r="C197" s="240"/>
      <c r="D197" s="766"/>
      <c r="E197" s="766"/>
      <c r="F197" s="766"/>
      <c r="G197" s="766"/>
      <c r="H197" s="767"/>
    </row>
    <row r="198" spans="2:21" s="10" customFormat="1" ht="18" customHeight="1">
      <c r="B198" s="772"/>
      <c r="C198" s="240"/>
      <c r="D198" s="766"/>
      <c r="E198" s="766"/>
      <c r="F198" s="766"/>
      <c r="G198" s="766"/>
      <c r="H198" s="767"/>
    </row>
    <row r="199" spans="2:21" s="10" customFormat="1" ht="18" customHeight="1">
      <c r="B199" s="773"/>
      <c r="C199" s="241"/>
      <c r="D199" s="774"/>
      <c r="E199" s="774"/>
      <c r="F199" s="774"/>
      <c r="G199" s="774"/>
      <c r="H199" s="775"/>
    </row>
    <row r="200" spans="2:21" ht="7.5" customHeight="1"/>
    <row r="201" spans="2:21" ht="19.5" customHeight="1">
      <c r="B201" s="801" t="s">
        <v>48</v>
      </c>
      <c r="C201" s="801"/>
      <c r="D201" s="801"/>
      <c r="E201" s="801"/>
      <c r="F201" s="801"/>
      <c r="G201" s="801"/>
      <c r="H201" s="801"/>
      <c r="I201" s="277" t="s">
        <v>188</v>
      </c>
      <c r="J201" s="6"/>
      <c r="K201" s="6"/>
      <c r="L201" s="6"/>
      <c r="M201" s="6"/>
      <c r="N201" s="6"/>
      <c r="O201" s="6"/>
      <c r="P201" s="6"/>
      <c r="Q201" s="6"/>
      <c r="R201" s="6"/>
      <c r="S201" s="6"/>
      <c r="T201" s="6"/>
      <c r="U201" s="6"/>
    </row>
    <row r="202" spans="2:21" ht="20.25" customHeight="1">
      <c r="B202" s="802"/>
      <c r="C202" s="802"/>
      <c r="D202" s="802"/>
      <c r="E202" s="802"/>
      <c r="F202" s="802"/>
      <c r="G202" s="802"/>
      <c r="H202" s="802"/>
      <c r="I202" s="6"/>
      <c r="J202" s="6"/>
      <c r="K202" s="6"/>
      <c r="L202" s="6"/>
      <c r="M202" s="6"/>
      <c r="N202" s="6"/>
      <c r="O202" s="6"/>
      <c r="P202" s="6"/>
      <c r="Q202" s="6"/>
      <c r="R202" s="6"/>
      <c r="S202" s="6"/>
      <c r="T202" s="6"/>
      <c r="U202" s="6"/>
    </row>
    <row r="203" spans="2:21" ht="13.5" customHeight="1" thickBot="1">
      <c r="B203" s="815" t="s">
        <v>64</v>
      </c>
      <c r="C203" s="815"/>
      <c r="D203" s="815"/>
      <c r="E203" s="815"/>
      <c r="F203" s="815"/>
      <c r="H203" s="8"/>
    </row>
    <row r="204" spans="2:21" s="10" customFormat="1" ht="20.25" customHeight="1">
      <c r="B204" s="820" t="s">
        <v>77</v>
      </c>
      <c r="C204" s="821"/>
      <c r="D204" s="816"/>
      <c r="E204" s="816"/>
      <c r="F204" s="816"/>
      <c r="G204" s="816"/>
      <c r="H204" s="817"/>
    </row>
    <row r="205" spans="2:21" s="10" customFormat="1" ht="24.75" customHeight="1" thickBot="1">
      <c r="B205" s="822"/>
      <c r="C205" s="823"/>
      <c r="D205" s="818"/>
      <c r="E205" s="818"/>
      <c r="F205" s="818"/>
      <c r="G205" s="818"/>
      <c r="H205" s="819"/>
    </row>
    <row r="206" spans="2:21" s="10" customFormat="1" ht="8.25" customHeight="1">
      <c r="B206" s="13"/>
    </row>
    <row r="207" spans="2:21" s="10" customFormat="1" ht="19.5" customHeight="1">
      <c r="B207" s="803" t="s">
        <v>67</v>
      </c>
      <c r="C207" s="804"/>
      <c r="D207" s="804"/>
      <c r="E207" s="804"/>
      <c r="F207" s="804"/>
      <c r="G207" s="804"/>
      <c r="H207" s="805"/>
    </row>
    <row r="208" spans="2:21" s="10" customFormat="1" ht="17.25" customHeight="1">
      <c r="B208" s="787" t="s">
        <v>0</v>
      </c>
      <c r="C208" s="806" t="s">
        <v>27</v>
      </c>
      <c r="D208" s="807"/>
      <c r="E208" s="808"/>
      <c r="F208" s="806" t="s">
        <v>27</v>
      </c>
      <c r="G208" s="807"/>
      <c r="H208" s="808"/>
    </row>
    <row r="209" spans="2:8" s="10" customFormat="1" ht="17.25" customHeight="1">
      <c r="B209" s="794"/>
      <c r="C209" s="750" t="s">
        <v>26</v>
      </c>
      <c r="D209" s="809"/>
      <c r="E209" s="751"/>
      <c r="F209" s="810" t="s">
        <v>25</v>
      </c>
      <c r="G209" s="811"/>
      <c r="H209" s="812"/>
    </row>
    <row r="210" spans="2:8" s="10" customFormat="1" ht="18" customHeight="1">
      <c r="B210" s="794"/>
      <c r="C210" s="813"/>
      <c r="D210" s="814"/>
      <c r="E210" s="727"/>
      <c r="F210" s="813"/>
      <c r="G210" s="814"/>
      <c r="H210" s="727"/>
    </row>
    <row r="211" spans="2:8" s="10" customFormat="1" ht="18" customHeight="1">
      <c r="B211" s="787" t="s">
        <v>24</v>
      </c>
      <c r="C211" s="730"/>
      <c r="D211" s="789"/>
      <c r="E211" s="789"/>
      <c r="F211" s="789"/>
      <c r="G211" s="789"/>
      <c r="H211" s="790"/>
    </row>
    <row r="212" spans="2:8" s="10" customFormat="1" ht="18" customHeight="1">
      <c r="B212" s="788"/>
      <c r="C212" s="791"/>
      <c r="D212" s="792"/>
      <c r="E212" s="792"/>
      <c r="F212" s="792"/>
      <c r="G212" s="792"/>
      <c r="H212" s="793"/>
    </row>
    <row r="213" spans="2:8" s="10" customFormat="1" ht="18" customHeight="1">
      <c r="B213" s="772" t="s">
        <v>23</v>
      </c>
      <c r="C213" s="236" t="s">
        <v>22</v>
      </c>
      <c r="D213" s="781" t="s">
        <v>28</v>
      </c>
      <c r="E213" s="782"/>
      <c r="F213" s="782"/>
      <c r="G213" s="782"/>
      <c r="H213" s="783"/>
    </row>
    <row r="214" spans="2:8" s="10" customFormat="1" ht="18" customHeight="1">
      <c r="B214" s="794"/>
      <c r="C214" s="235"/>
      <c r="D214" s="798"/>
      <c r="E214" s="799"/>
      <c r="F214" s="799"/>
      <c r="G214" s="799"/>
      <c r="H214" s="800"/>
    </row>
    <row r="215" spans="2:8" s="10" customFormat="1" ht="18" customHeight="1">
      <c r="B215" s="794"/>
      <c r="C215" s="233"/>
      <c r="D215" s="795"/>
      <c r="E215" s="796"/>
      <c r="F215" s="796"/>
      <c r="G215" s="796"/>
      <c r="H215" s="797"/>
    </row>
    <row r="216" spans="2:8" s="10" customFormat="1" ht="18" customHeight="1">
      <c r="B216" s="794"/>
      <c r="C216" s="233"/>
      <c r="D216" s="795"/>
      <c r="E216" s="796"/>
      <c r="F216" s="796"/>
      <c r="G216" s="796"/>
      <c r="H216" s="797"/>
    </row>
    <row r="217" spans="2:8" s="10" customFormat="1" ht="18" customHeight="1">
      <c r="B217" s="794"/>
      <c r="C217" s="233"/>
      <c r="D217" s="795"/>
      <c r="E217" s="796"/>
      <c r="F217" s="796"/>
      <c r="G217" s="796"/>
      <c r="H217" s="797"/>
    </row>
    <row r="218" spans="2:8" s="10" customFormat="1" ht="18" customHeight="1">
      <c r="B218" s="794"/>
      <c r="C218" s="233"/>
      <c r="D218" s="795"/>
      <c r="E218" s="796"/>
      <c r="F218" s="796"/>
      <c r="G218" s="796"/>
      <c r="H218" s="797"/>
    </row>
    <row r="219" spans="2:8" s="10" customFormat="1" ht="18" customHeight="1">
      <c r="B219" s="794"/>
      <c r="C219" s="233"/>
      <c r="D219" s="795"/>
      <c r="E219" s="796"/>
      <c r="F219" s="796"/>
      <c r="G219" s="796"/>
      <c r="H219" s="797"/>
    </row>
    <row r="220" spans="2:8" s="10" customFormat="1" ht="18" customHeight="1">
      <c r="B220" s="794"/>
      <c r="C220" s="233"/>
      <c r="D220" s="795"/>
      <c r="E220" s="796"/>
      <c r="F220" s="796"/>
      <c r="G220" s="796"/>
      <c r="H220" s="797"/>
    </row>
    <row r="221" spans="2:8" s="10" customFormat="1" ht="18" customHeight="1">
      <c r="B221" s="794"/>
      <c r="C221" s="233"/>
      <c r="D221" s="795"/>
      <c r="E221" s="796"/>
      <c r="F221" s="796"/>
      <c r="G221" s="796"/>
      <c r="H221" s="797"/>
    </row>
    <row r="222" spans="2:8" s="10" customFormat="1" ht="18" customHeight="1">
      <c r="B222" s="794"/>
      <c r="C222" s="233"/>
      <c r="D222" s="795"/>
      <c r="E222" s="796"/>
      <c r="F222" s="796"/>
      <c r="G222" s="796"/>
      <c r="H222" s="797"/>
    </row>
    <row r="223" spans="2:8" s="10" customFormat="1" ht="18" customHeight="1">
      <c r="B223" s="788"/>
      <c r="C223" s="234"/>
      <c r="D223" s="824"/>
      <c r="E223" s="825"/>
      <c r="F223" s="825"/>
      <c r="G223" s="825"/>
      <c r="H223" s="826"/>
    </row>
    <row r="224" spans="2:8" s="10" customFormat="1" ht="24.75" customHeight="1">
      <c r="B224" s="13"/>
    </row>
    <row r="225" spans="2:8" s="10" customFormat="1" ht="19.5" customHeight="1">
      <c r="B225" s="803" t="s">
        <v>68</v>
      </c>
      <c r="C225" s="804"/>
      <c r="D225" s="804"/>
      <c r="E225" s="804"/>
      <c r="F225" s="804"/>
      <c r="G225" s="804"/>
      <c r="H225" s="805"/>
    </row>
    <row r="226" spans="2:8" s="10" customFormat="1" ht="18" customHeight="1">
      <c r="B226" s="787" t="s">
        <v>0</v>
      </c>
      <c r="C226" s="806" t="s">
        <v>27</v>
      </c>
      <c r="D226" s="807"/>
      <c r="E226" s="808"/>
      <c r="F226" s="806" t="s">
        <v>27</v>
      </c>
      <c r="G226" s="807"/>
      <c r="H226" s="808"/>
    </row>
    <row r="227" spans="2:8" s="10" customFormat="1" ht="18" customHeight="1">
      <c r="B227" s="794"/>
      <c r="C227" s="810" t="s">
        <v>26</v>
      </c>
      <c r="D227" s="811"/>
      <c r="E227" s="812"/>
      <c r="F227" s="810" t="s">
        <v>25</v>
      </c>
      <c r="G227" s="811"/>
      <c r="H227" s="812"/>
    </row>
    <row r="228" spans="2:8" s="10" customFormat="1" ht="18" customHeight="1">
      <c r="B228" s="794"/>
      <c r="C228" s="813"/>
      <c r="D228" s="814"/>
      <c r="E228" s="727"/>
      <c r="F228" s="813"/>
      <c r="G228" s="814"/>
      <c r="H228" s="727"/>
    </row>
    <row r="229" spans="2:8" s="10" customFormat="1" ht="18" customHeight="1">
      <c r="B229" s="787" t="s">
        <v>24</v>
      </c>
      <c r="C229" s="829"/>
      <c r="D229" s="502"/>
      <c r="E229" s="502"/>
      <c r="F229" s="502"/>
      <c r="G229" s="827" t="s">
        <v>65</v>
      </c>
      <c r="H229" s="503"/>
    </row>
    <row r="230" spans="2:8" s="10" customFormat="1" ht="18" customHeight="1">
      <c r="B230" s="788"/>
      <c r="C230" s="507"/>
      <c r="D230" s="508"/>
      <c r="E230" s="508"/>
      <c r="F230" s="508"/>
      <c r="G230" s="828"/>
      <c r="H230" s="509"/>
    </row>
    <row r="231" spans="2:8" s="10" customFormat="1" ht="18" customHeight="1">
      <c r="B231" s="771" t="s">
        <v>23</v>
      </c>
      <c r="C231" s="237" t="s">
        <v>21</v>
      </c>
      <c r="D231" s="781" t="s">
        <v>30</v>
      </c>
      <c r="E231" s="782"/>
      <c r="F231" s="782"/>
      <c r="G231" s="782"/>
      <c r="H231" s="783"/>
    </row>
    <row r="232" spans="2:8" s="10" customFormat="1" ht="18" customHeight="1">
      <c r="B232" s="772"/>
      <c r="C232" s="235"/>
      <c r="D232" s="762"/>
      <c r="E232" s="763"/>
      <c r="F232" s="763"/>
      <c r="G232" s="763"/>
      <c r="H232" s="764"/>
    </row>
    <row r="233" spans="2:8" s="10" customFormat="1" ht="18" customHeight="1">
      <c r="B233" s="772"/>
      <c r="C233" s="233"/>
      <c r="D233" s="768"/>
      <c r="E233" s="769"/>
      <c r="F233" s="769"/>
      <c r="G233" s="769"/>
      <c r="H233" s="770"/>
    </row>
    <row r="234" spans="2:8" s="10" customFormat="1" ht="18" customHeight="1">
      <c r="B234" s="772"/>
      <c r="C234" s="233"/>
      <c r="D234" s="765"/>
      <c r="E234" s="766"/>
      <c r="F234" s="766"/>
      <c r="G234" s="766"/>
      <c r="H234" s="767"/>
    </row>
    <row r="235" spans="2:8" s="10" customFormat="1" ht="18" customHeight="1">
      <c r="B235" s="772"/>
      <c r="C235" s="233"/>
      <c r="D235" s="765"/>
      <c r="E235" s="766"/>
      <c r="F235" s="766"/>
      <c r="G235" s="766"/>
      <c r="H235" s="767"/>
    </row>
    <row r="236" spans="2:8" s="10" customFormat="1" ht="18" customHeight="1">
      <c r="B236" s="772"/>
      <c r="C236" s="233"/>
      <c r="D236" s="776"/>
      <c r="E236" s="777"/>
      <c r="F236" s="777"/>
      <c r="G236" s="777"/>
      <c r="H236" s="778"/>
    </row>
    <row r="237" spans="2:8" s="10" customFormat="1" ht="18" customHeight="1">
      <c r="B237" s="772"/>
      <c r="C237" s="233"/>
      <c r="D237" s="765"/>
      <c r="E237" s="766"/>
      <c r="F237" s="766"/>
      <c r="G237" s="766"/>
      <c r="H237" s="767"/>
    </row>
    <row r="238" spans="2:8" s="10" customFormat="1" ht="18" customHeight="1">
      <c r="B238" s="772"/>
      <c r="C238" s="233"/>
      <c r="D238" s="765"/>
      <c r="E238" s="766"/>
      <c r="F238" s="766"/>
      <c r="G238" s="766"/>
      <c r="H238" s="767"/>
    </row>
    <row r="239" spans="2:8" s="10" customFormat="1" ht="18" customHeight="1">
      <c r="B239" s="772"/>
      <c r="C239" s="233"/>
      <c r="D239" s="765"/>
      <c r="E239" s="766"/>
      <c r="F239" s="766"/>
      <c r="G239" s="780"/>
      <c r="H239" s="767"/>
    </row>
    <row r="240" spans="2:8" s="10" customFormat="1" ht="18" customHeight="1">
      <c r="B240" s="772"/>
      <c r="C240" s="233"/>
      <c r="D240" s="776"/>
      <c r="E240" s="777"/>
      <c r="F240" s="777"/>
      <c r="G240" s="777"/>
      <c r="H240" s="778"/>
    </row>
    <row r="241" spans="2:21" s="10" customFormat="1" ht="18" customHeight="1">
      <c r="B241" s="773"/>
      <c r="C241" s="234"/>
      <c r="D241" s="779"/>
      <c r="E241" s="774"/>
      <c r="F241" s="774"/>
      <c r="G241" s="774"/>
      <c r="H241" s="775"/>
    </row>
    <row r="242" spans="2:21" s="10" customFormat="1" ht="18" customHeight="1">
      <c r="B242" s="771" t="s">
        <v>139</v>
      </c>
      <c r="C242" s="237" t="s">
        <v>21</v>
      </c>
      <c r="D242" s="784" t="s">
        <v>29</v>
      </c>
      <c r="E242" s="785"/>
      <c r="F242" s="785"/>
      <c r="G242" s="785"/>
      <c r="H242" s="786"/>
    </row>
    <row r="243" spans="2:21" s="10" customFormat="1" ht="18" customHeight="1">
      <c r="B243" s="772"/>
      <c r="C243" s="239"/>
      <c r="D243" s="763"/>
      <c r="E243" s="763"/>
      <c r="F243" s="763"/>
      <c r="G243" s="763"/>
      <c r="H243" s="764"/>
    </row>
    <row r="244" spans="2:21" s="10" customFormat="1" ht="18" customHeight="1">
      <c r="B244" s="772"/>
      <c r="C244" s="240"/>
      <c r="D244" s="766"/>
      <c r="E244" s="766"/>
      <c r="F244" s="766"/>
      <c r="G244" s="766"/>
      <c r="H244" s="767"/>
    </row>
    <row r="245" spans="2:21" s="10" customFormat="1" ht="18" customHeight="1">
      <c r="B245" s="772"/>
      <c r="C245" s="240"/>
      <c r="D245" s="766"/>
      <c r="E245" s="766"/>
      <c r="F245" s="766"/>
      <c r="G245" s="766"/>
      <c r="H245" s="767"/>
    </row>
    <row r="246" spans="2:21" s="10" customFormat="1" ht="18" customHeight="1">
      <c r="B246" s="772"/>
      <c r="C246" s="240"/>
      <c r="D246" s="766"/>
      <c r="E246" s="766"/>
      <c r="F246" s="766"/>
      <c r="G246" s="766"/>
      <c r="H246" s="767"/>
    </row>
    <row r="247" spans="2:21" s="10" customFormat="1" ht="18" customHeight="1">
      <c r="B247" s="772"/>
      <c r="C247" s="240"/>
      <c r="D247" s="766"/>
      <c r="E247" s="766"/>
      <c r="F247" s="766"/>
      <c r="G247" s="766"/>
      <c r="H247" s="767"/>
    </row>
    <row r="248" spans="2:21" s="10" customFormat="1" ht="18" customHeight="1">
      <c r="B248" s="772"/>
      <c r="C248" s="240"/>
      <c r="D248" s="766"/>
      <c r="E248" s="766"/>
      <c r="F248" s="766"/>
      <c r="G248" s="766"/>
      <c r="H248" s="767"/>
    </row>
    <row r="249" spans="2:21" s="10" customFormat="1" ht="18" customHeight="1">
      <c r="B249" s="773"/>
      <c r="C249" s="241"/>
      <c r="D249" s="774"/>
      <c r="E249" s="774"/>
      <c r="F249" s="774"/>
      <c r="G249" s="774"/>
      <c r="H249" s="775"/>
    </row>
    <row r="250" spans="2:21" s="10" customFormat="1" ht="6.75" customHeight="1">
      <c r="B250" s="11"/>
      <c r="C250" s="276"/>
      <c r="D250" s="273"/>
      <c r="E250" s="273"/>
      <c r="F250" s="273"/>
      <c r="G250" s="273"/>
      <c r="H250" s="273"/>
    </row>
    <row r="251" spans="2:21" ht="19.5" customHeight="1">
      <c r="B251" s="801" t="s">
        <v>48</v>
      </c>
      <c r="C251" s="801"/>
      <c r="D251" s="801"/>
      <c r="E251" s="801"/>
      <c r="F251" s="801"/>
      <c r="G251" s="801"/>
      <c r="H251" s="801"/>
      <c r="I251" s="277" t="s">
        <v>188</v>
      </c>
      <c r="J251" s="6"/>
      <c r="K251" s="6"/>
      <c r="L251" s="6"/>
      <c r="M251" s="6"/>
      <c r="N251" s="6"/>
      <c r="O251" s="6"/>
      <c r="P251" s="6"/>
      <c r="Q251" s="6"/>
      <c r="R251" s="6"/>
      <c r="S251" s="6"/>
      <c r="T251" s="6"/>
      <c r="U251" s="6"/>
    </row>
    <row r="252" spans="2:21" ht="20.25" customHeight="1">
      <c r="B252" s="802"/>
      <c r="C252" s="802"/>
      <c r="D252" s="802"/>
      <c r="E252" s="802"/>
      <c r="F252" s="802"/>
      <c r="G252" s="802"/>
      <c r="H252" s="802"/>
      <c r="I252" s="6"/>
      <c r="J252" s="6"/>
      <c r="K252" s="6"/>
      <c r="L252" s="6"/>
      <c r="M252" s="6"/>
      <c r="N252" s="6"/>
      <c r="O252" s="6"/>
      <c r="P252" s="6"/>
      <c r="Q252" s="6"/>
      <c r="R252" s="6"/>
      <c r="S252" s="6"/>
      <c r="T252" s="6"/>
      <c r="U252" s="6"/>
    </row>
    <row r="253" spans="2:21" ht="13.5" customHeight="1" thickBot="1">
      <c r="B253" s="815" t="s">
        <v>64</v>
      </c>
      <c r="C253" s="815"/>
      <c r="D253" s="815"/>
      <c r="E253" s="815"/>
      <c r="F253" s="815"/>
      <c r="H253" s="8"/>
    </row>
    <row r="254" spans="2:21" s="10" customFormat="1" ht="20.25" customHeight="1">
      <c r="B254" s="820" t="s">
        <v>77</v>
      </c>
      <c r="C254" s="821"/>
      <c r="D254" s="816"/>
      <c r="E254" s="816"/>
      <c r="F254" s="816"/>
      <c r="G254" s="816"/>
      <c r="H254" s="817"/>
    </row>
    <row r="255" spans="2:21" s="10" customFormat="1" ht="24.75" customHeight="1" thickBot="1">
      <c r="B255" s="822"/>
      <c r="C255" s="823"/>
      <c r="D255" s="818"/>
      <c r="E255" s="818"/>
      <c r="F255" s="818"/>
      <c r="G255" s="818"/>
      <c r="H255" s="819"/>
    </row>
    <row r="256" spans="2:21" s="10" customFormat="1" ht="8.25" customHeight="1">
      <c r="B256" s="13"/>
    </row>
    <row r="257" spans="2:8" s="10" customFormat="1" ht="19.5" customHeight="1">
      <c r="B257" s="803" t="s">
        <v>67</v>
      </c>
      <c r="C257" s="804"/>
      <c r="D257" s="804"/>
      <c r="E257" s="804"/>
      <c r="F257" s="804"/>
      <c r="G257" s="804"/>
      <c r="H257" s="805"/>
    </row>
    <row r="258" spans="2:8" s="10" customFormat="1" ht="17.25" customHeight="1">
      <c r="B258" s="787" t="s">
        <v>0</v>
      </c>
      <c r="C258" s="806" t="s">
        <v>27</v>
      </c>
      <c r="D258" s="807"/>
      <c r="E258" s="808"/>
      <c r="F258" s="806" t="s">
        <v>27</v>
      </c>
      <c r="G258" s="807"/>
      <c r="H258" s="808"/>
    </row>
    <row r="259" spans="2:8" s="10" customFormat="1" ht="17.25" customHeight="1">
      <c r="B259" s="794"/>
      <c r="C259" s="750" t="s">
        <v>26</v>
      </c>
      <c r="D259" s="809"/>
      <c r="E259" s="751"/>
      <c r="F259" s="810" t="s">
        <v>25</v>
      </c>
      <c r="G259" s="811"/>
      <c r="H259" s="812"/>
    </row>
    <row r="260" spans="2:8" s="10" customFormat="1" ht="18" customHeight="1">
      <c r="B260" s="794"/>
      <c r="C260" s="813"/>
      <c r="D260" s="814"/>
      <c r="E260" s="727"/>
      <c r="F260" s="813"/>
      <c r="G260" s="814"/>
      <c r="H260" s="727"/>
    </row>
    <row r="261" spans="2:8" s="10" customFormat="1" ht="18" customHeight="1">
      <c r="B261" s="787" t="s">
        <v>24</v>
      </c>
      <c r="C261" s="730"/>
      <c r="D261" s="789"/>
      <c r="E261" s="789"/>
      <c r="F261" s="789"/>
      <c r="G261" s="789"/>
      <c r="H261" s="790"/>
    </row>
    <row r="262" spans="2:8" s="10" customFormat="1" ht="18" customHeight="1">
      <c r="B262" s="788"/>
      <c r="C262" s="791"/>
      <c r="D262" s="792"/>
      <c r="E262" s="792"/>
      <c r="F262" s="792"/>
      <c r="G262" s="792"/>
      <c r="H262" s="793"/>
    </row>
    <row r="263" spans="2:8" s="10" customFormat="1" ht="18" customHeight="1">
      <c r="B263" s="772" t="s">
        <v>23</v>
      </c>
      <c r="C263" s="236" t="s">
        <v>22</v>
      </c>
      <c r="D263" s="781" t="s">
        <v>28</v>
      </c>
      <c r="E263" s="782"/>
      <c r="F263" s="782"/>
      <c r="G263" s="782"/>
      <c r="H263" s="783"/>
    </row>
    <row r="264" spans="2:8" s="10" customFormat="1" ht="18" customHeight="1">
      <c r="B264" s="794"/>
      <c r="C264" s="235"/>
      <c r="D264" s="798"/>
      <c r="E264" s="799"/>
      <c r="F264" s="799"/>
      <c r="G264" s="799"/>
      <c r="H264" s="800"/>
    </row>
    <row r="265" spans="2:8" s="10" customFormat="1" ht="18" customHeight="1">
      <c r="B265" s="794"/>
      <c r="C265" s="233"/>
      <c r="D265" s="795"/>
      <c r="E265" s="796"/>
      <c r="F265" s="796"/>
      <c r="G265" s="796"/>
      <c r="H265" s="797"/>
    </row>
    <row r="266" spans="2:8" s="10" customFormat="1" ht="18" customHeight="1">
      <c r="B266" s="794"/>
      <c r="C266" s="233"/>
      <c r="D266" s="795"/>
      <c r="E266" s="796"/>
      <c r="F266" s="796"/>
      <c r="G266" s="796"/>
      <c r="H266" s="797"/>
    </row>
    <row r="267" spans="2:8" s="10" customFormat="1" ht="18" customHeight="1">
      <c r="B267" s="794"/>
      <c r="C267" s="233"/>
      <c r="D267" s="795"/>
      <c r="E267" s="796"/>
      <c r="F267" s="796"/>
      <c r="G267" s="796"/>
      <c r="H267" s="797"/>
    </row>
    <row r="268" spans="2:8" s="10" customFormat="1" ht="18" customHeight="1">
      <c r="B268" s="794"/>
      <c r="C268" s="233"/>
      <c r="D268" s="795"/>
      <c r="E268" s="796"/>
      <c r="F268" s="796"/>
      <c r="G268" s="796"/>
      <c r="H268" s="797"/>
    </row>
    <row r="269" spans="2:8" s="10" customFormat="1" ht="18" customHeight="1">
      <c r="B269" s="794"/>
      <c r="C269" s="233"/>
      <c r="D269" s="795"/>
      <c r="E269" s="796"/>
      <c r="F269" s="796"/>
      <c r="G269" s="796"/>
      <c r="H269" s="797"/>
    </row>
    <row r="270" spans="2:8" s="10" customFormat="1" ht="18" customHeight="1">
      <c r="B270" s="794"/>
      <c r="C270" s="233"/>
      <c r="D270" s="795"/>
      <c r="E270" s="796"/>
      <c r="F270" s="796"/>
      <c r="G270" s="796"/>
      <c r="H270" s="797"/>
    </row>
    <row r="271" spans="2:8" s="10" customFormat="1" ht="18" customHeight="1">
      <c r="B271" s="794"/>
      <c r="C271" s="233"/>
      <c r="D271" s="795"/>
      <c r="E271" s="796"/>
      <c r="F271" s="796"/>
      <c r="G271" s="796"/>
      <c r="H271" s="797"/>
    </row>
    <row r="272" spans="2:8" s="10" customFormat="1" ht="18" customHeight="1">
      <c r="B272" s="794"/>
      <c r="C272" s="233"/>
      <c r="D272" s="795"/>
      <c r="E272" s="796"/>
      <c r="F272" s="796"/>
      <c r="G272" s="796"/>
      <c r="H272" s="797"/>
    </row>
    <row r="273" spans="2:8" s="10" customFormat="1" ht="18" customHeight="1">
      <c r="B273" s="788"/>
      <c r="C273" s="234"/>
      <c r="D273" s="824"/>
      <c r="E273" s="825"/>
      <c r="F273" s="825"/>
      <c r="G273" s="825"/>
      <c r="H273" s="826"/>
    </row>
    <row r="274" spans="2:8" s="10" customFormat="1" ht="24.75" customHeight="1">
      <c r="B274" s="13"/>
    </row>
    <row r="275" spans="2:8" s="10" customFormat="1" ht="19.5" customHeight="1">
      <c r="B275" s="803" t="s">
        <v>68</v>
      </c>
      <c r="C275" s="804"/>
      <c r="D275" s="804"/>
      <c r="E275" s="804"/>
      <c r="F275" s="804"/>
      <c r="G275" s="804"/>
      <c r="H275" s="805"/>
    </row>
    <row r="276" spans="2:8" s="10" customFormat="1" ht="18" customHeight="1">
      <c r="B276" s="787" t="s">
        <v>0</v>
      </c>
      <c r="C276" s="806" t="s">
        <v>27</v>
      </c>
      <c r="D276" s="807"/>
      <c r="E276" s="808"/>
      <c r="F276" s="806" t="s">
        <v>27</v>
      </c>
      <c r="G276" s="807"/>
      <c r="H276" s="808"/>
    </row>
    <row r="277" spans="2:8" s="10" customFormat="1" ht="18" customHeight="1">
      <c r="B277" s="794"/>
      <c r="C277" s="810" t="s">
        <v>26</v>
      </c>
      <c r="D277" s="811"/>
      <c r="E277" s="812"/>
      <c r="F277" s="810" t="s">
        <v>25</v>
      </c>
      <c r="G277" s="811"/>
      <c r="H277" s="812"/>
    </row>
    <row r="278" spans="2:8" s="10" customFormat="1" ht="18" customHeight="1">
      <c r="B278" s="794"/>
      <c r="C278" s="813"/>
      <c r="D278" s="814"/>
      <c r="E278" s="727"/>
      <c r="F278" s="813"/>
      <c r="G278" s="814"/>
      <c r="H278" s="727"/>
    </row>
    <row r="279" spans="2:8" s="10" customFormat="1" ht="18" customHeight="1">
      <c r="B279" s="787" t="s">
        <v>24</v>
      </c>
      <c r="C279" s="829"/>
      <c r="D279" s="502"/>
      <c r="E279" s="502"/>
      <c r="F279" s="502"/>
      <c r="G279" s="827" t="s">
        <v>65</v>
      </c>
      <c r="H279" s="503"/>
    </row>
    <row r="280" spans="2:8" s="10" customFormat="1" ht="18" customHeight="1">
      <c r="B280" s="788"/>
      <c r="C280" s="507"/>
      <c r="D280" s="508"/>
      <c r="E280" s="508"/>
      <c r="F280" s="508"/>
      <c r="G280" s="828"/>
      <c r="H280" s="509"/>
    </row>
    <row r="281" spans="2:8" s="10" customFormat="1" ht="18" customHeight="1">
      <c r="B281" s="771" t="s">
        <v>23</v>
      </c>
      <c r="C281" s="237" t="s">
        <v>21</v>
      </c>
      <c r="D281" s="781" t="s">
        <v>30</v>
      </c>
      <c r="E281" s="782"/>
      <c r="F281" s="782"/>
      <c r="G281" s="782"/>
      <c r="H281" s="783"/>
    </row>
    <row r="282" spans="2:8" s="10" customFormat="1" ht="18" customHeight="1">
      <c r="B282" s="772"/>
      <c r="C282" s="235"/>
      <c r="D282" s="762"/>
      <c r="E282" s="763"/>
      <c r="F282" s="763"/>
      <c r="G282" s="763"/>
      <c r="H282" s="764"/>
    </row>
    <row r="283" spans="2:8" s="10" customFormat="1" ht="18" customHeight="1">
      <c r="B283" s="772"/>
      <c r="C283" s="233"/>
      <c r="D283" s="768"/>
      <c r="E283" s="769"/>
      <c r="F283" s="769"/>
      <c r="G283" s="769"/>
      <c r="H283" s="770"/>
    </row>
    <row r="284" spans="2:8" s="10" customFormat="1" ht="18" customHeight="1">
      <c r="B284" s="772"/>
      <c r="C284" s="233"/>
      <c r="D284" s="765"/>
      <c r="E284" s="766"/>
      <c r="F284" s="766"/>
      <c r="G284" s="766"/>
      <c r="H284" s="767"/>
    </row>
    <row r="285" spans="2:8" s="10" customFormat="1" ht="18" customHeight="1">
      <c r="B285" s="772"/>
      <c r="C285" s="233"/>
      <c r="D285" s="765"/>
      <c r="E285" s="766"/>
      <c r="F285" s="766"/>
      <c r="G285" s="766"/>
      <c r="H285" s="767"/>
    </row>
    <row r="286" spans="2:8" s="10" customFormat="1" ht="18" customHeight="1">
      <c r="B286" s="772"/>
      <c r="C286" s="233"/>
      <c r="D286" s="776"/>
      <c r="E286" s="777"/>
      <c r="F286" s="777"/>
      <c r="G286" s="777"/>
      <c r="H286" s="778"/>
    </row>
    <row r="287" spans="2:8" s="10" customFormat="1" ht="18" customHeight="1">
      <c r="B287" s="772"/>
      <c r="C287" s="233"/>
      <c r="D287" s="765"/>
      <c r="E287" s="766"/>
      <c r="F287" s="766"/>
      <c r="G287" s="766"/>
      <c r="H287" s="767"/>
    </row>
    <row r="288" spans="2:8" s="10" customFormat="1" ht="18" customHeight="1">
      <c r="B288" s="772"/>
      <c r="C288" s="233"/>
      <c r="D288" s="765"/>
      <c r="E288" s="766"/>
      <c r="F288" s="766"/>
      <c r="G288" s="766"/>
      <c r="H288" s="767"/>
    </row>
    <row r="289" spans="2:21" s="10" customFormat="1" ht="18" customHeight="1">
      <c r="B289" s="772"/>
      <c r="C289" s="233"/>
      <c r="D289" s="765"/>
      <c r="E289" s="766"/>
      <c r="F289" s="766"/>
      <c r="G289" s="780"/>
      <c r="H289" s="767"/>
    </row>
    <row r="290" spans="2:21" s="10" customFormat="1" ht="18" customHeight="1">
      <c r="B290" s="772"/>
      <c r="C290" s="233"/>
      <c r="D290" s="776"/>
      <c r="E290" s="777"/>
      <c r="F290" s="777"/>
      <c r="G290" s="777"/>
      <c r="H290" s="778"/>
    </row>
    <row r="291" spans="2:21" s="10" customFormat="1" ht="18" customHeight="1">
      <c r="B291" s="773"/>
      <c r="C291" s="234"/>
      <c r="D291" s="779"/>
      <c r="E291" s="774"/>
      <c r="F291" s="774"/>
      <c r="G291" s="774"/>
      <c r="H291" s="775"/>
    </row>
    <row r="292" spans="2:21" s="10" customFormat="1" ht="18" customHeight="1">
      <c r="B292" s="771" t="s">
        <v>139</v>
      </c>
      <c r="C292" s="237" t="s">
        <v>21</v>
      </c>
      <c r="D292" s="784" t="s">
        <v>29</v>
      </c>
      <c r="E292" s="785"/>
      <c r="F292" s="785"/>
      <c r="G292" s="785"/>
      <c r="H292" s="786"/>
    </row>
    <row r="293" spans="2:21" s="10" customFormat="1" ht="18" customHeight="1">
      <c r="B293" s="772"/>
      <c r="C293" s="239"/>
      <c r="D293" s="763"/>
      <c r="E293" s="763"/>
      <c r="F293" s="763"/>
      <c r="G293" s="763"/>
      <c r="H293" s="764"/>
    </row>
    <row r="294" spans="2:21" s="10" customFormat="1" ht="18" customHeight="1">
      <c r="B294" s="772"/>
      <c r="C294" s="240"/>
      <c r="D294" s="766"/>
      <c r="E294" s="766"/>
      <c r="F294" s="766"/>
      <c r="G294" s="766"/>
      <c r="H294" s="767"/>
    </row>
    <row r="295" spans="2:21" s="10" customFormat="1" ht="18" customHeight="1">
      <c r="B295" s="772"/>
      <c r="C295" s="240"/>
      <c r="D295" s="766"/>
      <c r="E295" s="766"/>
      <c r="F295" s="766"/>
      <c r="G295" s="766"/>
      <c r="H295" s="767"/>
    </row>
    <row r="296" spans="2:21" s="10" customFormat="1" ht="18" customHeight="1">
      <c r="B296" s="772"/>
      <c r="C296" s="240"/>
      <c r="D296" s="766"/>
      <c r="E296" s="766"/>
      <c r="F296" s="766"/>
      <c r="G296" s="766"/>
      <c r="H296" s="767"/>
    </row>
    <row r="297" spans="2:21" s="10" customFormat="1" ht="18" customHeight="1">
      <c r="B297" s="772"/>
      <c r="C297" s="240"/>
      <c r="D297" s="766"/>
      <c r="E297" s="766"/>
      <c r="F297" s="766"/>
      <c r="G297" s="766"/>
      <c r="H297" s="767"/>
    </row>
    <row r="298" spans="2:21" s="10" customFormat="1" ht="18" customHeight="1">
      <c r="B298" s="772"/>
      <c r="C298" s="240"/>
      <c r="D298" s="766"/>
      <c r="E298" s="766"/>
      <c r="F298" s="766"/>
      <c r="G298" s="766"/>
      <c r="H298" s="767"/>
    </row>
    <row r="299" spans="2:21" s="10" customFormat="1" ht="18" customHeight="1">
      <c r="B299" s="773"/>
      <c r="C299" s="241"/>
      <c r="D299" s="774"/>
      <c r="E299" s="774"/>
      <c r="F299" s="774"/>
      <c r="G299" s="774"/>
      <c r="H299" s="775"/>
    </row>
    <row r="300" spans="2:21" s="10" customFormat="1" ht="6.75" customHeight="1">
      <c r="B300" s="11"/>
      <c r="C300" s="276"/>
      <c r="D300" s="273"/>
      <c r="E300" s="273"/>
      <c r="F300" s="273"/>
      <c r="G300" s="273"/>
      <c r="H300" s="273"/>
    </row>
    <row r="301" spans="2:21" ht="19.5" customHeight="1">
      <c r="B301" s="801" t="s">
        <v>48</v>
      </c>
      <c r="C301" s="801"/>
      <c r="D301" s="801"/>
      <c r="E301" s="801"/>
      <c r="F301" s="801"/>
      <c r="G301" s="801"/>
      <c r="H301" s="801"/>
      <c r="I301" s="277" t="s">
        <v>188</v>
      </c>
      <c r="J301" s="6"/>
      <c r="K301" s="6"/>
      <c r="L301" s="6"/>
      <c r="M301" s="6"/>
      <c r="N301" s="6"/>
      <c r="O301" s="6"/>
      <c r="P301" s="6"/>
      <c r="Q301" s="6"/>
      <c r="R301" s="6"/>
      <c r="S301" s="6"/>
      <c r="T301" s="6"/>
      <c r="U301" s="6"/>
    </row>
    <row r="302" spans="2:21" ht="20.25" customHeight="1">
      <c r="B302" s="802"/>
      <c r="C302" s="802"/>
      <c r="D302" s="802"/>
      <c r="E302" s="802"/>
      <c r="F302" s="802"/>
      <c r="G302" s="802"/>
      <c r="H302" s="802"/>
      <c r="I302" s="6"/>
      <c r="J302" s="6"/>
      <c r="K302" s="6"/>
      <c r="L302" s="6"/>
      <c r="M302" s="6"/>
      <c r="N302" s="6"/>
      <c r="O302" s="6"/>
      <c r="P302" s="6"/>
      <c r="Q302" s="6"/>
      <c r="R302" s="6"/>
      <c r="S302" s="6"/>
      <c r="T302" s="6"/>
      <c r="U302" s="6"/>
    </row>
    <row r="303" spans="2:21" ht="13.5" customHeight="1" thickBot="1">
      <c r="B303" s="815" t="s">
        <v>64</v>
      </c>
      <c r="C303" s="815"/>
      <c r="D303" s="815"/>
      <c r="E303" s="815"/>
      <c r="F303" s="815"/>
      <c r="H303" s="8"/>
    </row>
    <row r="304" spans="2:21" s="10" customFormat="1" ht="20.25" customHeight="1">
      <c r="B304" s="820" t="s">
        <v>77</v>
      </c>
      <c r="C304" s="821"/>
      <c r="D304" s="816"/>
      <c r="E304" s="816"/>
      <c r="F304" s="816"/>
      <c r="G304" s="816"/>
      <c r="H304" s="817"/>
    </row>
    <row r="305" spans="2:8" s="10" customFormat="1" ht="24.75" customHeight="1" thickBot="1">
      <c r="B305" s="822"/>
      <c r="C305" s="823"/>
      <c r="D305" s="818"/>
      <c r="E305" s="818"/>
      <c r="F305" s="818"/>
      <c r="G305" s="818"/>
      <c r="H305" s="819"/>
    </row>
    <row r="306" spans="2:8" s="10" customFormat="1" ht="8.25" customHeight="1">
      <c r="B306" s="13"/>
    </row>
    <row r="307" spans="2:8" s="10" customFormat="1" ht="19.5" customHeight="1">
      <c r="B307" s="803" t="s">
        <v>67</v>
      </c>
      <c r="C307" s="804"/>
      <c r="D307" s="804"/>
      <c r="E307" s="804"/>
      <c r="F307" s="804"/>
      <c r="G307" s="804"/>
      <c r="H307" s="805"/>
    </row>
    <row r="308" spans="2:8" s="10" customFormat="1" ht="17.25" customHeight="1">
      <c r="B308" s="787" t="s">
        <v>0</v>
      </c>
      <c r="C308" s="806" t="s">
        <v>27</v>
      </c>
      <c r="D308" s="807"/>
      <c r="E308" s="808"/>
      <c r="F308" s="806" t="s">
        <v>27</v>
      </c>
      <c r="G308" s="807"/>
      <c r="H308" s="808"/>
    </row>
    <row r="309" spans="2:8" s="10" customFormat="1" ht="17.25" customHeight="1">
      <c r="B309" s="794"/>
      <c r="C309" s="750" t="s">
        <v>26</v>
      </c>
      <c r="D309" s="809"/>
      <c r="E309" s="751"/>
      <c r="F309" s="810" t="s">
        <v>25</v>
      </c>
      <c r="G309" s="811"/>
      <c r="H309" s="812"/>
    </row>
    <row r="310" spans="2:8" s="10" customFormat="1" ht="18" customHeight="1">
      <c r="B310" s="794"/>
      <c r="C310" s="813"/>
      <c r="D310" s="814"/>
      <c r="E310" s="727"/>
      <c r="F310" s="813"/>
      <c r="G310" s="814"/>
      <c r="H310" s="727"/>
    </row>
    <row r="311" spans="2:8" s="10" customFormat="1" ht="18" customHeight="1">
      <c r="B311" s="787" t="s">
        <v>24</v>
      </c>
      <c r="C311" s="730"/>
      <c r="D311" s="789"/>
      <c r="E311" s="789"/>
      <c r="F311" s="789"/>
      <c r="G311" s="789"/>
      <c r="H311" s="790"/>
    </row>
    <row r="312" spans="2:8" s="10" customFormat="1" ht="18" customHeight="1">
      <c r="B312" s="788"/>
      <c r="C312" s="791"/>
      <c r="D312" s="792"/>
      <c r="E312" s="792"/>
      <c r="F312" s="792"/>
      <c r="G312" s="792"/>
      <c r="H312" s="793"/>
    </row>
    <row r="313" spans="2:8" s="10" customFormat="1" ht="18" customHeight="1">
      <c r="B313" s="772" t="s">
        <v>23</v>
      </c>
      <c r="C313" s="236" t="s">
        <v>22</v>
      </c>
      <c r="D313" s="781" t="s">
        <v>28</v>
      </c>
      <c r="E313" s="782"/>
      <c r="F313" s="782"/>
      <c r="G313" s="782"/>
      <c r="H313" s="783"/>
    </row>
    <row r="314" spans="2:8" s="10" customFormat="1" ht="18" customHeight="1">
      <c r="B314" s="794"/>
      <c r="C314" s="235"/>
      <c r="D314" s="798"/>
      <c r="E314" s="799"/>
      <c r="F314" s="799"/>
      <c r="G314" s="799"/>
      <c r="H314" s="800"/>
    </row>
    <row r="315" spans="2:8" s="10" customFormat="1" ht="18" customHeight="1">
      <c r="B315" s="794"/>
      <c r="C315" s="233"/>
      <c r="D315" s="795"/>
      <c r="E315" s="796"/>
      <c r="F315" s="796"/>
      <c r="G315" s="796"/>
      <c r="H315" s="797"/>
    </row>
    <row r="316" spans="2:8" s="10" customFormat="1" ht="18" customHeight="1">
      <c r="B316" s="794"/>
      <c r="C316" s="233"/>
      <c r="D316" s="795"/>
      <c r="E316" s="796"/>
      <c r="F316" s="796"/>
      <c r="G316" s="796"/>
      <c r="H316" s="797"/>
    </row>
    <row r="317" spans="2:8" s="10" customFormat="1" ht="18" customHeight="1">
      <c r="B317" s="794"/>
      <c r="C317" s="233"/>
      <c r="D317" s="795"/>
      <c r="E317" s="796"/>
      <c r="F317" s="796"/>
      <c r="G317" s="796"/>
      <c r="H317" s="797"/>
    </row>
    <row r="318" spans="2:8" s="10" customFormat="1" ht="18" customHeight="1">
      <c r="B318" s="794"/>
      <c r="C318" s="233"/>
      <c r="D318" s="795"/>
      <c r="E318" s="796"/>
      <c r="F318" s="796"/>
      <c r="G318" s="796"/>
      <c r="H318" s="797"/>
    </row>
    <row r="319" spans="2:8" s="10" customFormat="1" ht="18" customHeight="1">
      <c r="B319" s="794"/>
      <c r="C319" s="233"/>
      <c r="D319" s="795"/>
      <c r="E319" s="796"/>
      <c r="F319" s="796"/>
      <c r="G319" s="796"/>
      <c r="H319" s="797"/>
    </row>
    <row r="320" spans="2:8" s="10" customFormat="1" ht="18" customHeight="1">
      <c r="B320" s="794"/>
      <c r="C320" s="233"/>
      <c r="D320" s="795"/>
      <c r="E320" s="796"/>
      <c r="F320" s="796"/>
      <c r="G320" s="796"/>
      <c r="H320" s="797"/>
    </row>
    <row r="321" spans="2:8" s="10" customFormat="1" ht="18" customHeight="1">
      <c r="B321" s="794"/>
      <c r="C321" s="233"/>
      <c r="D321" s="795"/>
      <c r="E321" s="796"/>
      <c r="F321" s="796"/>
      <c r="G321" s="796"/>
      <c r="H321" s="797"/>
    </row>
    <row r="322" spans="2:8" s="10" customFormat="1" ht="18" customHeight="1">
      <c r="B322" s="794"/>
      <c r="C322" s="233"/>
      <c r="D322" s="795"/>
      <c r="E322" s="796"/>
      <c r="F322" s="796"/>
      <c r="G322" s="796"/>
      <c r="H322" s="797"/>
    </row>
    <row r="323" spans="2:8" s="10" customFormat="1" ht="18" customHeight="1">
      <c r="B323" s="788"/>
      <c r="C323" s="234"/>
      <c r="D323" s="824"/>
      <c r="E323" s="825"/>
      <c r="F323" s="825"/>
      <c r="G323" s="825"/>
      <c r="H323" s="826"/>
    </row>
    <row r="324" spans="2:8" s="10" customFormat="1" ht="24.75" customHeight="1">
      <c r="B324" s="13"/>
    </row>
    <row r="325" spans="2:8" s="10" customFormat="1" ht="19.5" customHeight="1">
      <c r="B325" s="803" t="s">
        <v>68</v>
      </c>
      <c r="C325" s="804"/>
      <c r="D325" s="804"/>
      <c r="E325" s="804"/>
      <c r="F325" s="804"/>
      <c r="G325" s="804"/>
      <c r="H325" s="805"/>
    </row>
    <row r="326" spans="2:8" s="10" customFormat="1" ht="18" customHeight="1">
      <c r="B326" s="787" t="s">
        <v>0</v>
      </c>
      <c r="C326" s="806" t="s">
        <v>27</v>
      </c>
      <c r="D326" s="807"/>
      <c r="E326" s="808"/>
      <c r="F326" s="806" t="s">
        <v>27</v>
      </c>
      <c r="G326" s="807"/>
      <c r="H326" s="808"/>
    </row>
    <row r="327" spans="2:8" s="10" customFormat="1" ht="18" customHeight="1">
      <c r="B327" s="794"/>
      <c r="C327" s="810" t="s">
        <v>26</v>
      </c>
      <c r="D327" s="811"/>
      <c r="E327" s="812"/>
      <c r="F327" s="810" t="s">
        <v>25</v>
      </c>
      <c r="G327" s="811"/>
      <c r="H327" s="812"/>
    </row>
    <row r="328" spans="2:8" s="10" customFormat="1" ht="18" customHeight="1">
      <c r="B328" s="794"/>
      <c r="C328" s="813"/>
      <c r="D328" s="814"/>
      <c r="E328" s="727"/>
      <c r="F328" s="813"/>
      <c r="G328" s="814"/>
      <c r="H328" s="727"/>
    </row>
    <row r="329" spans="2:8" s="10" customFormat="1" ht="18" customHeight="1">
      <c r="B329" s="787" t="s">
        <v>24</v>
      </c>
      <c r="C329" s="829"/>
      <c r="D329" s="502"/>
      <c r="E329" s="502"/>
      <c r="F329" s="502"/>
      <c r="G329" s="827" t="s">
        <v>65</v>
      </c>
      <c r="H329" s="503"/>
    </row>
    <row r="330" spans="2:8" s="10" customFormat="1" ht="18" customHeight="1">
      <c r="B330" s="788"/>
      <c r="C330" s="507"/>
      <c r="D330" s="508"/>
      <c r="E330" s="508"/>
      <c r="F330" s="508"/>
      <c r="G330" s="828"/>
      <c r="H330" s="509"/>
    </row>
    <row r="331" spans="2:8" s="10" customFormat="1" ht="18" customHeight="1">
      <c r="B331" s="771" t="s">
        <v>23</v>
      </c>
      <c r="C331" s="237" t="s">
        <v>21</v>
      </c>
      <c r="D331" s="781" t="s">
        <v>30</v>
      </c>
      <c r="E331" s="782"/>
      <c r="F331" s="782"/>
      <c r="G331" s="782"/>
      <c r="H331" s="783"/>
    </row>
    <row r="332" spans="2:8" s="10" customFormat="1" ht="18" customHeight="1">
      <c r="B332" s="772"/>
      <c r="C332" s="235"/>
      <c r="D332" s="762"/>
      <c r="E332" s="763"/>
      <c r="F332" s="763"/>
      <c r="G332" s="763"/>
      <c r="H332" s="764"/>
    </row>
    <row r="333" spans="2:8" s="10" customFormat="1" ht="18" customHeight="1">
      <c r="B333" s="772"/>
      <c r="C333" s="233"/>
      <c r="D333" s="768"/>
      <c r="E333" s="769"/>
      <c r="F333" s="769"/>
      <c r="G333" s="769"/>
      <c r="H333" s="770"/>
    </row>
    <row r="334" spans="2:8" s="10" customFormat="1" ht="18" customHeight="1">
      <c r="B334" s="772"/>
      <c r="C334" s="233"/>
      <c r="D334" s="765"/>
      <c r="E334" s="766"/>
      <c r="F334" s="766"/>
      <c r="G334" s="766"/>
      <c r="H334" s="767"/>
    </row>
    <row r="335" spans="2:8" s="10" customFormat="1" ht="18" customHeight="1">
      <c r="B335" s="772"/>
      <c r="C335" s="233"/>
      <c r="D335" s="765"/>
      <c r="E335" s="766"/>
      <c r="F335" s="766"/>
      <c r="G335" s="766"/>
      <c r="H335" s="767"/>
    </row>
    <row r="336" spans="2:8" s="10" customFormat="1" ht="18" customHeight="1">
      <c r="B336" s="772"/>
      <c r="C336" s="233"/>
      <c r="D336" s="776"/>
      <c r="E336" s="777"/>
      <c r="F336" s="777"/>
      <c r="G336" s="777"/>
      <c r="H336" s="778"/>
    </row>
    <row r="337" spans="2:21" s="10" customFormat="1" ht="18" customHeight="1">
      <c r="B337" s="772"/>
      <c r="C337" s="233"/>
      <c r="D337" s="765"/>
      <c r="E337" s="766"/>
      <c r="F337" s="766"/>
      <c r="G337" s="766"/>
      <c r="H337" s="767"/>
    </row>
    <row r="338" spans="2:21" s="10" customFormat="1" ht="18" customHeight="1">
      <c r="B338" s="772"/>
      <c r="C338" s="233"/>
      <c r="D338" s="765"/>
      <c r="E338" s="766"/>
      <c r="F338" s="766"/>
      <c r="G338" s="766"/>
      <c r="H338" s="767"/>
    </row>
    <row r="339" spans="2:21" s="10" customFormat="1" ht="18" customHeight="1">
      <c r="B339" s="772"/>
      <c r="C339" s="233"/>
      <c r="D339" s="765"/>
      <c r="E339" s="766"/>
      <c r="F339" s="766"/>
      <c r="G339" s="780"/>
      <c r="H339" s="767"/>
    </row>
    <row r="340" spans="2:21" s="10" customFormat="1" ht="18" customHeight="1">
      <c r="B340" s="772"/>
      <c r="C340" s="233"/>
      <c r="D340" s="776"/>
      <c r="E340" s="777"/>
      <c r="F340" s="777"/>
      <c r="G340" s="777"/>
      <c r="H340" s="778"/>
    </row>
    <row r="341" spans="2:21" s="10" customFormat="1" ht="18" customHeight="1">
      <c r="B341" s="773"/>
      <c r="C341" s="234"/>
      <c r="D341" s="779"/>
      <c r="E341" s="774"/>
      <c r="F341" s="774"/>
      <c r="G341" s="774"/>
      <c r="H341" s="775"/>
    </row>
    <row r="342" spans="2:21" s="10" customFormat="1" ht="18" customHeight="1">
      <c r="B342" s="771" t="s">
        <v>139</v>
      </c>
      <c r="C342" s="237" t="s">
        <v>21</v>
      </c>
      <c r="D342" s="784" t="s">
        <v>29</v>
      </c>
      <c r="E342" s="785"/>
      <c r="F342" s="785"/>
      <c r="G342" s="785"/>
      <c r="H342" s="786"/>
    </row>
    <row r="343" spans="2:21" s="10" customFormat="1" ht="18" customHeight="1">
      <c r="B343" s="772"/>
      <c r="C343" s="239"/>
      <c r="D343" s="763"/>
      <c r="E343" s="763"/>
      <c r="F343" s="763"/>
      <c r="G343" s="763"/>
      <c r="H343" s="764"/>
    </row>
    <row r="344" spans="2:21" s="10" customFormat="1" ht="18" customHeight="1">
      <c r="B344" s="772"/>
      <c r="C344" s="240"/>
      <c r="D344" s="766"/>
      <c r="E344" s="766"/>
      <c r="F344" s="766"/>
      <c r="G344" s="766"/>
      <c r="H344" s="767"/>
    </row>
    <row r="345" spans="2:21" s="10" customFormat="1" ht="18" customHeight="1">
      <c r="B345" s="772"/>
      <c r="C345" s="240"/>
      <c r="D345" s="766"/>
      <c r="E345" s="766"/>
      <c r="F345" s="766"/>
      <c r="G345" s="766"/>
      <c r="H345" s="767"/>
    </row>
    <row r="346" spans="2:21" s="10" customFormat="1" ht="18" customHeight="1">
      <c r="B346" s="772"/>
      <c r="C346" s="240"/>
      <c r="D346" s="766"/>
      <c r="E346" s="766"/>
      <c r="F346" s="766"/>
      <c r="G346" s="766"/>
      <c r="H346" s="767"/>
    </row>
    <row r="347" spans="2:21" s="10" customFormat="1" ht="18" customHeight="1">
      <c r="B347" s="772"/>
      <c r="C347" s="240"/>
      <c r="D347" s="766"/>
      <c r="E347" s="766"/>
      <c r="F347" s="766"/>
      <c r="G347" s="766"/>
      <c r="H347" s="767"/>
    </row>
    <row r="348" spans="2:21" s="10" customFormat="1" ht="18" customHeight="1">
      <c r="B348" s="772"/>
      <c r="C348" s="240"/>
      <c r="D348" s="766"/>
      <c r="E348" s="766"/>
      <c r="F348" s="766"/>
      <c r="G348" s="766"/>
      <c r="H348" s="767"/>
    </row>
    <row r="349" spans="2:21" s="10" customFormat="1" ht="18" customHeight="1">
      <c r="B349" s="773"/>
      <c r="C349" s="241"/>
      <c r="D349" s="774"/>
      <c r="E349" s="774"/>
      <c r="F349" s="774"/>
      <c r="G349" s="774"/>
      <c r="H349" s="775"/>
    </row>
    <row r="350" spans="2:21" ht="7.5" customHeight="1"/>
    <row r="351" spans="2:21" ht="19.5" customHeight="1">
      <c r="B351" s="801" t="s">
        <v>48</v>
      </c>
      <c r="C351" s="801"/>
      <c r="D351" s="801"/>
      <c r="E351" s="801"/>
      <c r="F351" s="801"/>
      <c r="G351" s="801"/>
      <c r="H351" s="801"/>
      <c r="I351" s="277" t="s">
        <v>188</v>
      </c>
      <c r="J351" s="6"/>
      <c r="K351" s="6"/>
      <c r="L351" s="6"/>
      <c r="M351" s="6"/>
      <c r="N351" s="6"/>
      <c r="O351" s="6"/>
      <c r="P351" s="6"/>
      <c r="Q351" s="6"/>
      <c r="R351" s="6"/>
      <c r="S351" s="6"/>
      <c r="T351" s="6"/>
      <c r="U351" s="6"/>
    </row>
    <row r="352" spans="2:21" ht="20.25" customHeight="1">
      <c r="B352" s="802"/>
      <c r="C352" s="802"/>
      <c r="D352" s="802"/>
      <c r="E352" s="802"/>
      <c r="F352" s="802"/>
      <c r="G352" s="802"/>
      <c r="H352" s="802"/>
      <c r="I352" s="6"/>
      <c r="J352" s="6"/>
      <c r="K352" s="6"/>
      <c r="L352" s="6"/>
      <c r="M352" s="6"/>
      <c r="N352" s="6"/>
      <c r="O352" s="6"/>
      <c r="P352" s="6"/>
      <c r="Q352" s="6"/>
      <c r="R352" s="6"/>
      <c r="S352" s="6"/>
      <c r="T352" s="6"/>
      <c r="U352" s="6"/>
    </row>
    <row r="353" spans="2:8" ht="13.5" customHeight="1" thickBot="1">
      <c r="B353" s="815" t="s">
        <v>64</v>
      </c>
      <c r="C353" s="815"/>
      <c r="D353" s="815"/>
      <c r="E353" s="815"/>
      <c r="F353" s="815"/>
      <c r="H353" s="8"/>
    </row>
    <row r="354" spans="2:8" s="10" customFormat="1" ht="20.25" customHeight="1">
      <c r="B354" s="820" t="s">
        <v>77</v>
      </c>
      <c r="C354" s="821"/>
      <c r="D354" s="816"/>
      <c r="E354" s="816"/>
      <c r="F354" s="816"/>
      <c r="G354" s="816"/>
      <c r="H354" s="817"/>
    </row>
    <row r="355" spans="2:8" s="10" customFormat="1" ht="24.75" customHeight="1" thickBot="1">
      <c r="B355" s="822"/>
      <c r="C355" s="823"/>
      <c r="D355" s="818"/>
      <c r="E355" s="818"/>
      <c r="F355" s="818"/>
      <c r="G355" s="818"/>
      <c r="H355" s="819"/>
    </row>
    <row r="356" spans="2:8" s="10" customFormat="1" ht="8.25" customHeight="1">
      <c r="B356" s="13"/>
    </row>
    <row r="357" spans="2:8" s="10" customFormat="1" ht="19.5" customHeight="1">
      <c r="B357" s="803" t="s">
        <v>67</v>
      </c>
      <c r="C357" s="804"/>
      <c r="D357" s="804"/>
      <c r="E357" s="804"/>
      <c r="F357" s="804"/>
      <c r="G357" s="804"/>
      <c r="H357" s="805"/>
    </row>
    <row r="358" spans="2:8" s="10" customFormat="1" ht="17.25" customHeight="1">
      <c r="B358" s="787" t="s">
        <v>0</v>
      </c>
      <c r="C358" s="806" t="s">
        <v>27</v>
      </c>
      <c r="D358" s="807"/>
      <c r="E358" s="808"/>
      <c r="F358" s="806" t="s">
        <v>27</v>
      </c>
      <c r="G358" s="807"/>
      <c r="H358" s="808"/>
    </row>
    <row r="359" spans="2:8" s="10" customFormat="1" ht="17.25" customHeight="1">
      <c r="B359" s="794"/>
      <c r="C359" s="750" t="s">
        <v>26</v>
      </c>
      <c r="D359" s="809"/>
      <c r="E359" s="751"/>
      <c r="F359" s="810" t="s">
        <v>25</v>
      </c>
      <c r="G359" s="811"/>
      <c r="H359" s="812"/>
    </row>
    <row r="360" spans="2:8" s="10" customFormat="1" ht="18" customHeight="1">
      <c r="B360" s="794"/>
      <c r="C360" s="813"/>
      <c r="D360" s="814"/>
      <c r="E360" s="727"/>
      <c r="F360" s="813"/>
      <c r="G360" s="814"/>
      <c r="H360" s="727"/>
    </row>
    <row r="361" spans="2:8" s="10" customFormat="1" ht="18" customHeight="1">
      <c r="B361" s="787" t="s">
        <v>24</v>
      </c>
      <c r="C361" s="730"/>
      <c r="D361" s="789"/>
      <c r="E361" s="789"/>
      <c r="F361" s="789"/>
      <c r="G361" s="789"/>
      <c r="H361" s="790"/>
    </row>
    <row r="362" spans="2:8" s="10" customFormat="1" ht="18" customHeight="1">
      <c r="B362" s="788"/>
      <c r="C362" s="791"/>
      <c r="D362" s="792"/>
      <c r="E362" s="792"/>
      <c r="F362" s="792"/>
      <c r="G362" s="792"/>
      <c r="H362" s="793"/>
    </row>
    <row r="363" spans="2:8" s="10" customFormat="1" ht="18" customHeight="1">
      <c r="B363" s="772" t="s">
        <v>23</v>
      </c>
      <c r="C363" s="236" t="s">
        <v>22</v>
      </c>
      <c r="D363" s="781" t="s">
        <v>28</v>
      </c>
      <c r="E363" s="782"/>
      <c r="F363" s="782"/>
      <c r="G363" s="782"/>
      <c r="H363" s="783"/>
    </row>
    <row r="364" spans="2:8" s="10" customFormat="1" ht="18" customHeight="1">
      <c r="B364" s="794"/>
      <c r="C364" s="235"/>
      <c r="D364" s="798"/>
      <c r="E364" s="799"/>
      <c r="F364" s="799"/>
      <c r="G364" s="799"/>
      <c r="H364" s="800"/>
    </row>
    <row r="365" spans="2:8" s="10" customFormat="1" ht="18" customHeight="1">
      <c r="B365" s="794"/>
      <c r="C365" s="233"/>
      <c r="D365" s="795"/>
      <c r="E365" s="796"/>
      <c r="F365" s="796"/>
      <c r="G365" s="796"/>
      <c r="H365" s="797"/>
    </row>
    <row r="366" spans="2:8" s="10" customFormat="1" ht="18" customHeight="1">
      <c r="B366" s="794"/>
      <c r="C366" s="233"/>
      <c r="D366" s="795"/>
      <c r="E366" s="796"/>
      <c r="F366" s="796"/>
      <c r="G366" s="796"/>
      <c r="H366" s="797"/>
    </row>
    <row r="367" spans="2:8" s="10" customFormat="1" ht="18" customHeight="1">
      <c r="B367" s="794"/>
      <c r="C367" s="233"/>
      <c r="D367" s="795"/>
      <c r="E367" s="796"/>
      <c r="F367" s="796"/>
      <c r="G367" s="796"/>
      <c r="H367" s="797"/>
    </row>
    <row r="368" spans="2:8" s="10" customFormat="1" ht="18" customHeight="1">
      <c r="B368" s="794"/>
      <c r="C368" s="233"/>
      <c r="D368" s="795"/>
      <c r="E368" s="796"/>
      <c r="F368" s="796"/>
      <c r="G368" s="796"/>
      <c r="H368" s="797"/>
    </row>
    <row r="369" spans="2:8" s="10" customFormat="1" ht="18" customHeight="1">
      <c r="B369" s="794"/>
      <c r="C369" s="233"/>
      <c r="D369" s="795"/>
      <c r="E369" s="796"/>
      <c r="F369" s="796"/>
      <c r="G369" s="796"/>
      <c r="H369" s="797"/>
    </row>
    <row r="370" spans="2:8" s="10" customFormat="1" ht="18" customHeight="1">
      <c r="B370" s="794"/>
      <c r="C370" s="233"/>
      <c r="D370" s="795"/>
      <c r="E370" s="796"/>
      <c r="F370" s="796"/>
      <c r="G370" s="796"/>
      <c r="H370" s="797"/>
    </row>
    <row r="371" spans="2:8" s="10" customFormat="1" ht="18" customHeight="1">
      <c r="B371" s="794"/>
      <c r="C371" s="233"/>
      <c r="D371" s="795"/>
      <c r="E371" s="796"/>
      <c r="F371" s="796"/>
      <c r="G371" s="796"/>
      <c r="H371" s="797"/>
    </row>
    <row r="372" spans="2:8" s="10" customFormat="1" ht="18" customHeight="1">
      <c r="B372" s="794"/>
      <c r="C372" s="233"/>
      <c r="D372" s="795"/>
      <c r="E372" s="796"/>
      <c r="F372" s="796"/>
      <c r="G372" s="796"/>
      <c r="H372" s="797"/>
    </row>
    <row r="373" spans="2:8" s="10" customFormat="1" ht="18" customHeight="1">
      <c r="B373" s="788"/>
      <c r="C373" s="234"/>
      <c r="D373" s="824"/>
      <c r="E373" s="825"/>
      <c r="F373" s="825"/>
      <c r="G373" s="825"/>
      <c r="H373" s="826"/>
    </row>
    <row r="374" spans="2:8" s="10" customFormat="1" ht="24.75" customHeight="1">
      <c r="B374" s="13"/>
    </row>
    <row r="375" spans="2:8" s="10" customFormat="1" ht="19.5" customHeight="1">
      <c r="B375" s="803" t="s">
        <v>68</v>
      </c>
      <c r="C375" s="804"/>
      <c r="D375" s="804"/>
      <c r="E375" s="804"/>
      <c r="F375" s="804"/>
      <c r="G375" s="804"/>
      <c r="H375" s="805"/>
    </row>
    <row r="376" spans="2:8" s="10" customFormat="1" ht="18" customHeight="1">
      <c r="B376" s="787" t="s">
        <v>0</v>
      </c>
      <c r="C376" s="806" t="s">
        <v>27</v>
      </c>
      <c r="D376" s="807"/>
      <c r="E376" s="808"/>
      <c r="F376" s="806" t="s">
        <v>27</v>
      </c>
      <c r="G376" s="807"/>
      <c r="H376" s="808"/>
    </row>
    <row r="377" spans="2:8" s="10" customFormat="1" ht="18" customHeight="1">
      <c r="B377" s="794"/>
      <c r="C377" s="810" t="s">
        <v>26</v>
      </c>
      <c r="D377" s="811"/>
      <c r="E377" s="812"/>
      <c r="F377" s="810" t="s">
        <v>25</v>
      </c>
      <c r="G377" s="811"/>
      <c r="H377" s="812"/>
    </row>
    <row r="378" spans="2:8" s="10" customFormat="1" ht="18" customHeight="1">
      <c r="B378" s="794"/>
      <c r="C378" s="813"/>
      <c r="D378" s="814"/>
      <c r="E378" s="727"/>
      <c r="F378" s="813"/>
      <c r="G378" s="814"/>
      <c r="H378" s="727"/>
    </row>
    <row r="379" spans="2:8" s="10" customFormat="1" ht="18" customHeight="1">
      <c r="B379" s="787" t="s">
        <v>24</v>
      </c>
      <c r="C379" s="829"/>
      <c r="D379" s="502"/>
      <c r="E379" s="502"/>
      <c r="F379" s="502"/>
      <c r="G379" s="827" t="s">
        <v>65</v>
      </c>
      <c r="H379" s="503"/>
    </row>
    <row r="380" spans="2:8" s="10" customFormat="1" ht="18" customHeight="1">
      <c r="B380" s="788"/>
      <c r="C380" s="507"/>
      <c r="D380" s="508"/>
      <c r="E380" s="508"/>
      <c r="F380" s="508"/>
      <c r="G380" s="828"/>
      <c r="H380" s="509"/>
    </row>
    <row r="381" spans="2:8" s="10" customFormat="1" ht="18" customHeight="1">
      <c r="B381" s="771" t="s">
        <v>23</v>
      </c>
      <c r="C381" s="237" t="s">
        <v>21</v>
      </c>
      <c r="D381" s="781" t="s">
        <v>30</v>
      </c>
      <c r="E381" s="782"/>
      <c r="F381" s="782"/>
      <c r="G381" s="782"/>
      <c r="H381" s="783"/>
    </row>
    <row r="382" spans="2:8" s="10" customFormat="1" ht="18" customHeight="1">
      <c r="B382" s="772"/>
      <c r="C382" s="235"/>
      <c r="D382" s="762"/>
      <c r="E382" s="763"/>
      <c r="F382" s="763"/>
      <c r="G382" s="763"/>
      <c r="H382" s="764"/>
    </row>
    <row r="383" spans="2:8" s="10" customFormat="1" ht="18" customHeight="1">
      <c r="B383" s="772"/>
      <c r="C383" s="233"/>
      <c r="D383" s="768"/>
      <c r="E383" s="769"/>
      <c r="F383" s="769"/>
      <c r="G383" s="769"/>
      <c r="H383" s="770"/>
    </row>
    <row r="384" spans="2:8" s="10" customFormat="1" ht="18" customHeight="1">
      <c r="B384" s="772"/>
      <c r="C384" s="233"/>
      <c r="D384" s="765"/>
      <c r="E384" s="766"/>
      <c r="F384" s="766"/>
      <c r="G384" s="766"/>
      <c r="H384" s="767"/>
    </row>
    <row r="385" spans="2:8" s="10" customFormat="1" ht="18" customHeight="1">
      <c r="B385" s="772"/>
      <c r="C385" s="233"/>
      <c r="D385" s="765"/>
      <c r="E385" s="766"/>
      <c r="F385" s="766"/>
      <c r="G385" s="766"/>
      <c r="H385" s="767"/>
    </row>
    <row r="386" spans="2:8" s="10" customFormat="1" ht="18" customHeight="1">
      <c r="B386" s="772"/>
      <c r="C386" s="233"/>
      <c r="D386" s="776"/>
      <c r="E386" s="777"/>
      <c r="F386" s="777"/>
      <c r="G386" s="777"/>
      <c r="H386" s="778"/>
    </row>
    <row r="387" spans="2:8" s="10" customFormat="1" ht="18" customHeight="1">
      <c r="B387" s="772"/>
      <c r="C387" s="233"/>
      <c r="D387" s="765"/>
      <c r="E387" s="766"/>
      <c r="F387" s="766"/>
      <c r="G387" s="766"/>
      <c r="H387" s="767"/>
    </row>
    <row r="388" spans="2:8" s="10" customFormat="1" ht="18" customHeight="1">
      <c r="B388" s="772"/>
      <c r="C388" s="233"/>
      <c r="D388" s="765"/>
      <c r="E388" s="766"/>
      <c r="F388" s="766"/>
      <c r="G388" s="766"/>
      <c r="H388" s="767"/>
    </row>
    <row r="389" spans="2:8" s="10" customFormat="1" ht="18" customHeight="1">
      <c r="B389" s="772"/>
      <c r="C389" s="233"/>
      <c r="D389" s="765"/>
      <c r="E389" s="766"/>
      <c r="F389" s="766"/>
      <c r="G389" s="780"/>
      <c r="H389" s="767"/>
    </row>
    <row r="390" spans="2:8" s="10" customFormat="1" ht="18" customHeight="1">
      <c r="B390" s="772"/>
      <c r="C390" s="233"/>
      <c r="D390" s="776"/>
      <c r="E390" s="777"/>
      <c r="F390" s="777"/>
      <c r="G390" s="777"/>
      <c r="H390" s="778"/>
    </row>
    <row r="391" spans="2:8" s="10" customFormat="1" ht="18" customHeight="1">
      <c r="B391" s="773"/>
      <c r="C391" s="234"/>
      <c r="D391" s="779"/>
      <c r="E391" s="774"/>
      <c r="F391" s="774"/>
      <c r="G391" s="774"/>
      <c r="H391" s="775"/>
    </row>
    <row r="392" spans="2:8" s="10" customFormat="1" ht="18" customHeight="1">
      <c r="B392" s="771" t="s">
        <v>139</v>
      </c>
      <c r="C392" s="237" t="s">
        <v>21</v>
      </c>
      <c r="D392" s="784" t="s">
        <v>29</v>
      </c>
      <c r="E392" s="785"/>
      <c r="F392" s="785"/>
      <c r="G392" s="785"/>
      <c r="H392" s="786"/>
    </row>
    <row r="393" spans="2:8" s="10" customFormat="1" ht="18" customHeight="1">
      <c r="B393" s="772"/>
      <c r="C393" s="239"/>
      <c r="D393" s="763"/>
      <c r="E393" s="763"/>
      <c r="F393" s="763"/>
      <c r="G393" s="763"/>
      <c r="H393" s="764"/>
    </row>
    <row r="394" spans="2:8" s="10" customFormat="1" ht="18" customHeight="1">
      <c r="B394" s="772"/>
      <c r="C394" s="240"/>
      <c r="D394" s="766"/>
      <c r="E394" s="766"/>
      <c r="F394" s="766"/>
      <c r="G394" s="766"/>
      <c r="H394" s="767"/>
    </row>
    <row r="395" spans="2:8" s="10" customFormat="1" ht="18" customHeight="1">
      <c r="B395" s="772"/>
      <c r="C395" s="240"/>
      <c r="D395" s="766"/>
      <c r="E395" s="766"/>
      <c r="F395" s="766"/>
      <c r="G395" s="766"/>
      <c r="H395" s="767"/>
    </row>
    <row r="396" spans="2:8" s="10" customFormat="1" ht="18" customHeight="1">
      <c r="B396" s="772"/>
      <c r="C396" s="240"/>
      <c r="D396" s="766"/>
      <c r="E396" s="766"/>
      <c r="F396" s="766"/>
      <c r="G396" s="766"/>
      <c r="H396" s="767"/>
    </row>
    <row r="397" spans="2:8" s="10" customFormat="1" ht="18" customHeight="1">
      <c r="B397" s="772"/>
      <c r="C397" s="240"/>
      <c r="D397" s="766"/>
      <c r="E397" s="766"/>
      <c r="F397" s="766"/>
      <c r="G397" s="766"/>
      <c r="H397" s="767"/>
    </row>
    <row r="398" spans="2:8" s="10" customFormat="1" ht="18" customHeight="1">
      <c r="B398" s="772"/>
      <c r="C398" s="240"/>
      <c r="D398" s="766"/>
      <c r="E398" s="766"/>
      <c r="F398" s="766"/>
      <c r="G398" s="766"/>
      <c r="H398" s="767"/>
    </row>
    <row r="399" spans="2:8" s="10" customFormat="1" ht="18" customHeight="1">
      <c r="B399" s="773"/>
      <c r="C399" s="241"/>
      <c r="D399" s="774"/>
      <c r="E399" s="774"/>
      <c r="F399" s="774"/>
      <c r="G399" s="774"/>
      <c r="H399" s="775"/>
    </row>
    <row r="400" spans="2:8" s="10" customFormat="1" ht="6.75" customHeight="1">
      <c r="B400" s="11"/>
      <c r="C400" s="276"/>
      <c r="D400" s="273"/>
      <c r="E400" s="273"/>
      <c r="F400" s="273"/>
      <c r="G400" s="273"/>
      <c r="H400" s="273"/>
    </row>
    <row r="401" spans="2:21" ht="19.5" customHeight="1">
      <c r="B401" s="801" t="s">
        <v>48</v>
      </c>
      <c r="C401" s="801"/>
      <c r="D401" s="801"/>
      <c r="E401" s="801"/>
      <c r="F401" s="801"/>
      <c r="G401" s="801"/>
      <c r="H401" s="801"/>
      <c r="I401" s="277" t="s">
        <v>188</v>
      </c>
      <c r="J401" s="6"/>
      <c r="K401" s="6"/>
      <c r="L401" s="6"/>
      <c r="M401" s="6"/>
      <c r="N401" s="6"/>
      <c r="O401" s="6"/>
      <c r="P401" s="6"/>
      <c r="Q401" s="6"/>
      <c r="R401" s="6"/>
      <c r="S401" s="6"/>
      <c r="T401" s="6"/>
      <c r="U401" s="6"/>
    </row>
    <row r="402" spans="2:21" ht="20.25" customHeight="1">
      <c r="B402" s="802"/>
      <c r="C402" s="802"/>
      <c r="D402" s="802"/>
      <c r="E402" s="802"/>
      <c r="F402" s="802"/>
      <c r="G402" s="802"/>
      <c r="H402" s="802"/>
      <c r="I402" s="6"/>
      <c r="J402" s="6"/>
      <c r="K402" s="6"/>
      <c r="L402" s="6"/>
      <c r="M402" s="6"/>
      <c r="N402" s="6"/>
      <c r="O402" s="6"/>
      <c r="P402" s="6"/>
      <c r="Q402" s="6"/>
      <c r="R402" s="6"/>
      <c r="S402" s="6"/>
      <c r="T402" s="6"/>
      <c r="U402" s="6"/>
    </row>
    <row r="403" spans="2:21" ht="13.5" customHeight="1" thickBot="1">
      <c r="B403" s="815" t="s">
        <v>64</v>
      </c>
      <c r="C403" s="815"/>
      <c r="D403" s="815"/>
      <c r="E403" s="815"/>
      <c r="F403" s="815"/>
      <c r="H403" s="8"/>
    </row>
    <row r="404" spans="2:21" s="10" customFormat="1" ht="20.25" customHeight="1">
      <c r="B404" s="820" t="s">
        <v>77</v>
      </c>
      <c r="C404" s="821"/>
      <c r="D404" s="816"/>
      <c r="E404" s="816"/>
      <c r="F404" s="816"/>
      <c r="G404" s="816"/>
      <c r="H404" s="817"/>
    </row>
    <row r="405" spans="2:21" s="10" customFormat="1" ht="24.75" customHeight="1" thickBot="1">
      <c r="B405" s="822"/>
      <c r="C405" s="823"/>
      <c r="D405" s="818"/>
      <c r="E405" s="818"/>
      <c r="F405" s="818"/>
      <c r="G405" s="818"/>
      <c r="H405" s="819"/>
    </row>
    <row r="406" spans="2:21" s="10" customFormat="1" ht="8.25" customHeight="1">
      <c r="B406" s="13"/>
    </row>
    <row r="407" spans="2:21" s="10" customFormat="1" ht="19.5" customHeight="1">
      <c r="B407" s="803" t="s">
        <v>67</v>
      </c>
      <c r="C407" s="804"/>
      <c r="D407" s="804"/>
      <c r="E407" s="804"/>
      <c r="F407" s="804"/>
      <c r="G407" s="804"/>
      <c r="H407" s="805"/>
    </row>
    <row r="408" spans="2:21" s="10" customFormat="1" ht="17.25" customHeight="1">
      <c r="B408" s="787" t="s">
        <v>0</v>
      </c>
      <c r="C408" s="806" t="s">
        <v>27</v>
      </c>
      <c r="D408" s="807"/>
      <c r="E408" s="808"/>
      <c r="F408" s="806" t="s">
        <v>27</v>
      </c>
      <c r="G408" s="807"/>
      <c r="H408" s="808"/>
    </row>
    <row r="409" spans="2:21" s="10" customFormat="1" ht="17.25" customHeight="1">
      <c r="B409" s="794"/>
      <c r="C409" s="750" t="s">
        <v>26</v>
      </c>
      <c r="D409" s="809"/>
      <c r="E409" s="751"/>
      <c r="F409" s="810" t="s">
        <v>25</v>
      </c>
      <c r="G409" s="811"/>
      <c r="H409" s="812"/>
    </row>
    <row r="410" spans="2:21" s="10" customFormat="1" ht="18" customHeight="1">
      <c r="B410" s="794"/>
      <c r="C410" s="813"/>
      <c r="D410" s="814"/>
      <c r="E410" s="727"/>
      <c r="F410" s="813"/>
      <c r="G410" s="814"/>
      <c r="H410" s="727"/>
    </row>
    <row r="411" spans="2:21" s="10" customFormat="1" ht="18" customHeight="1">
      <c r="B411" s="787" t="s">
        <v>24</v>
      </c>
      <c r="C411" s="730"/>
      <c r="D411" s="789"/>
      <c r="E411" s="789"/>
      <c r="F411" s="789"/>
      <c r="G411" s="789"/>
      <c r="H411" s="790"/>
    </row>
    <row r="412" spans="2:21" s="10" customFormat="1" ht="18" customHeight="1">
      <c r="B412" s="788"/>
      <c r="C412" s="791"/>
      <c r="D412" s="792"/>
      <c r="E412" s="792"/>
      <c r="F412" s="792"/>
      <c r="G412" s="792"/>
      <c r="H412" s="793"/>
    </row>
    <row r="413" spans="2:21" s="10" customFormat="1" ht="18" customHeight="1">
      <c r="B413" s="772" t="s">
        <v>23</v>
      </c>
      <c r="C413" s="236" t="s">
        <v>22</v>
      </c>
      <c r="D413" s="781" t="s">
        <v>28</v>
      </c>
      <c r="E413" s="782"/>
      <c r="F413" s="782"/>
      <c r="G413" s="782"/>
      <c r="H413" s="783"/>
    </row>
    <row r="414" spans="2:21" s="10" customFormat="1" ht="18" customHeight="1">
      <c r="B414" s="794"/>
      <c r="C414" s="235"/>
      <c r="D414" s="798"/>
      <c r="E414" s="799"/>
      <c r="F414" s="799"/>
      <c r="G414" s="799"/>
      <c r="H414" s="800"/>
    </row>
    <row r="415" spans="2:21" s="10" customFormat="1" ht="18" customHeight="1">
      <c r="B415" s="794"/>
      <c r="C415" s="233"/>
      <c r="D415" s="795"/>
      <c r="E415" s="796"/>
      <c r="F415" s="796"/>
      <c r="G415" s="796"/>
      <c r="H415" s="797"/>
    </row>
    <row r="416" spans="2:21" s="10" customFormat="1" ht="18" customHeight="1">
      <c r="B416" s="794"/>
      <c r="C416" s="233"/>
      <c r="D416" s="795"/>
      <c r="E416" s="796"/>
      <c r="F416" s="796"/>
      <c r="G416" s="796"/>
      <c r="H416" s="797"/>
    </row>
    <row r="417" spans="2:8" s="10" customFormat="1" ht="18" customHeight="1">
      <c r="B417" s="794"/>
      <c r="C417" s="233"/>
      <c r="D417" s="795"/>
      <c r="E417" s="796"/>
      <c r="F417" s="796"/>
      <c r="G417" s="796"/>
      <c r="H417" s="797"/>
    </row>
    <row r="418" spans="2:8" s="10" customFormat="1" ht="18" customHeight="1">
      <c r="B418" s="794"/>
      <c r="C418" s="233"/>
      <c r="D418" s="795"/>
      <c r="E418" s="796"/>
      <c r="F418" s="796"/>
      <c r="G418" s="796"/>
      <c r="H418" s="797"/>
    </row>
    <row r="419" spans="2:8" s="10" customFormat="1" ht="18" customHeight="1">
      <c r="B419" s="794"/>
      <c r="C419" s="233"/>
      <c r="D419" s="795"/>
      <c r="E419" s="796"/>
      <c r="F419" s="796"/>
      <c r="G419" s="796"/>
      <c r="H419" s="797"/>
    </row>
    <row r="420" spans="2:8" s="10" customFormat="1" ht="18" customHeight="1">
      <c r="B420" s="794"/>
      <c r="C420" s="233"/>
      <c r="D420" s="795"/>
      <c r="E420" s="796"/>
      <c r="F420" s="796"/>
      <c r="G420" s="796"/>
      <c r="H420" s="797"/>
    </row>
    <row r="421" spans="2:8" s="10" customFormat="1" ht="18" customHeight="1">
      <c r="B421" s="794"/>
      <c r="C421" s="233"/>
      <c r="D421" s="795"/>
      <c r="E421" s="796"/>
      <c r="F421" s="796"/>
      <c r="G421" s="796"/>
      <c r="H421" s="797"/>
    </row>
    <row r="422" spans="2:8" s="10" customFormat="1" ht="18" customHeight="1">
      <c r="B422" s="794"/>
      <c r="C422" s="233"/>
      <c r="D422" s="795"/>
      <c r="E422" s="796"/>
      <c r="F422" s="796"/>
      <c r="G422" s="796"/>
      <c r="H422" s="797"/>
    </row>
    <row r="423" spans="2:8" s="10" customFormat="1" ht="18" customHeight="1">
      <c r="B423" s="788"/>
      <c r="C423" s="234"/>
      <c r="D423" s="830"/>
      <c r="E423" s="831"/>
      <c r="F423" s="831"/>
      <c r="G423" s="831"/>
      <c r="H423" s="832"/>
    </row>
    <row r="424" spans="2:8" s="10" customFormat="1" ht="24.75" customHeight="1">
      <c r="B424" s="13"/>
    </row>
    <row r="425" spans="2:8" s="10" customFormat="1" ht="19.5" customHeight="1">
      <c r="B425" s="803" t="s">
        <v>68</v>
      </c>
      <c r="C425" s="804"/>
      <c r="D425" s="804"/>
      <c r="E425" s="804"/>
      <c r="F425" s="804"/>
      <c r="G425" s="804"/>
      <c r="H425" s="805"/>
    </row>
    <row r="426" spans="2:8" s="10" customFormat="1" ht="18" customHeight="1">
      <c r="B426" s="787" t="s">
        <v>0</v>
      </c>
      <c r="C426" s="806" t="s">
        <v>27</v>
      </c>
      <c r="D426" s="807"/>
      <c r="E426" s="808"/>
      <c r="F426" s="806" t="s">
        <v>27</v>
      </c>
      <c r="G426" s="807"/>
      <c r="H426" s="808"/>
    </row>
    <row r="427" spans="2:8" s="10" customFormat="1" ht="18" customHeight="1">
      <c r="B427" s="794"/>
      <c r="C427" s="810" t="s">
        <v>26</v>
      </c>
      <c r="D427" s="811"/>
      <c r="E427" s="812"/>
      <c r="F427" s="810" t="s">
        <v>25</v>
      </c>
      <c r="G427" s="811"/>
      <c r="H427" s="812"/>
    </row>
    <row r="428" spans="2:8" s="10" customFormat="1" ht="18" customHeight="1">
      <c r="B428" s="794"/>
      <c r="C428" s="813"/>
      <c r="D428" s="814"/>
      <c r="E428" s="727"/>
      <c r="F428" s="813"/>
      <c r="G428" s="814"/>
      <c r="H428" s="727"/>
    </row>
    <row r="429" spans="2:8" s="10" customFormat="1" ht="18" customHeight="1">
      <c r="B429" s="787" t="s">
        <v>24</v>
      </c>
      <c r="C429" s="829"/>
      <c r="D429" s="502"/>
      <c r="E429" s="502"/>
      <c r="F429" s="502"/>
      <c r="G429" s="827" t="s">
        <v>65</v>
      </c>
      <c r="H429" s="503"/>
    </row>
    <row r="430" spans="2:8" s="10" customFormat="1" ht="18" customHeight="1">
      <c r="B430" s="788"/>
      <c r="C430" s="507"/>
      <c r="D430" s="508"/>
      <c r="E430" s="508"/>
      <c r="F430" s="508"/>
      <c r="G430" s="828"/>
      <c r="H430" s="509"/>
    </row>
    <row r="431" spans="2:8" s="10" customFormat="1" ht="18" customHeight="1">
      <c r="B431" s="771" t="s">
        <v>23</v>
      </c>
      <c r="C431" s="237" t="s">
        <v>21</v>
      </c>
      <c r="D431" s="781" t="s">
        <v>30</v>
      </c>
      <c r="E431" s="782"/>
      <c r="F431" s="782"/>
      <c r="G431" s="782"/>
      <c r="H431" s="783"/>
    </row>
    <row r="432" spans="2:8" s="10" customFormat="1" ht="18" customHeight="1">
      <c r="B432" s="772"/>
      <c r="C432" s="235"/>
      <c r="D432" s="762"/>
      <c r="E432" s="763"/>
      <c r="F432" s="763"/>
      <c r="G432" s="763"/>
      <c r="H432" s="764"/>
    </row>
    <row r="433" spans="2:8" s="10" customFormat="1" ht="18" customHeight="1">
      <c r="B433" s="772"/>
      <c r="C433" s="233"/>
      <c r="D433" s="768"/>
      <c r="E433" s="769"/>
      <c r="F433" s="769"/>
      <c r="G433" s="769"/>
      <c r="H433" s="770"/>
    </row>
    <row r="434" spans="2:8" s="10" customFormat="1" ht="18" customHeight="1">
      <c r="B434" s="772"/>
      <c r="C434" s="233"/>
      <c r="D434" s="765"/>
      <c r="E434" s="766"/>
      <c r="F434" s="766"/>
      <c r="G434" s="766"/>
      <c r="H434" s="767"/>
    </row>
    <row r="435" spans="2:8" s="10" customFormat="1" ht="18" customHeight="1">
      <c r="B435" s="772"/>
      <c r="C435" s="233"/>
      <c r="D435" s="765"/>
      <c r="E435" s="766"/>
      <c r="F435" s="766"/>
      <c r="G435" s="766"/>
      <c r="H435" s="767"/>
    </row>
    <row r="436" spans="2:8" s="10" customFormat="1" ht="18" customHeight="1">
      <c r="B436" s="772"/>
      <c r="C436" s="233"/>
      <c r="D436" s="776"/>
      <c r="E436" s="777"/>
      <c r="F436" s="777"/>
      <c r="G436" s="777"/>
      <c r="H436" s="778"/>
    </row>
    <row r="437" spans="2:8" s="10" customFormat="1" ht="18" customHeight="1">
      <c r="B437" s="772"/>
      <c r="C437" s="233"/>
      <c r="D437" s="765"/>
      <c r="E437" s="766"/>
      <c r="F437" s="766"/>
      <c r="G437" s="766"/>
      <c r="H437" s="767"/>
    </row>
    <row r="438" spans="2:8" s="10" customFormat="1" ht="18" customHeight="1">
      <c r="B438" s="772"/>
      <c r="C438" s="233"/>
      <c r="D438" s="765"/>
      <c r="E438" s="766"/>
      <c r="F438" s="766"/>
      <c r="G438" s="766"/>
      <c r="H438" s="767"/>
    </row>
    <row r="439" spans="2:8" s="10" customFormat="1" ht="18" customHeight="1">
      <c r="B439" s="772"/>
      <c r="C439" s="233"/>
      <c r="D439" s="765"/>
      <c r="E439" s="766"/>
      <c r="F439" s="766"/>
      <c r="G439" s="780"/>
      <c r="H439" s="767"/>
    </row>
    <row r="440" spans="2:8" s="10" customFormat="1" ht="18" customHeight="1">
      <c r="B440" s="772"/>
      <c r="C440" s="233"/>
      <c r="D440" s="776"/>
      <c r="E440" s="777"/>
      <c r="F440" s="777"/>
      <c r="G440" s="777"/>
      <c r="H440" s="778"/>
    </row>
    <row r="441" spans="2:8" s="10" customFormat="1" ht="18" customHeight="1">
      <c r="B441" s="773"/>
      <c r="C441" s="234"/>
      <c r="D441" s="779"/>
      <c r="E441" s="774"/>
      <c r="F441" s="774"/>
      <c r="G441" s="774"/>
      <c r="H441" s="775"/>
    </row>
    <row r="442" spans="2:8" s="10" customFormat="1" ht="18" customHeight="1">
      <c r="B442" s="771" t="s">
        <v>139</v>
      </c>
      <c r="C442" s="237" t="s">
        <v>21</v>
      </c>
      <c r="D442" s="784" t="s">
        <v>29</v>
      </c>
      <c r="E442" s="785"/>
      <c r="F442" s="785"/>
      <c r="G442" s="785"/>
      <c r="H442" s="786"/>
    </row>
    <row r="443" spans="2:8" s="10" customFormat="1" ht="18" customHeight="1">
      <c r="B443" s="772"/>
      <c r="C443" s="239"/>
      <c r="D443" s="763"/>
      <c r="E443" s="763"/>
      <c r="F443" s="763"/>
      <c r="G443" s="763"/>
      <c r="H443" s="764"/>
    </row>
    <row r="444" spans="2:8" s="10" customFormat="1" ht="18" customHeight="1">
      <c r="B444" s="772"/>
      <c r="C444" s="240"/>
      <c r="D444" s="766"/>
      <c r="E444" s="766"/>
      <c r="F444" s="766"/>
      <c r="G444" s="766"/>
      <c r="H444" s="767"/>
    </row>
    <row r="445" spans="2:8" s="10" customFormat="1" ht="18" customHeight="1">
      <c r="B445" s="772"/>
      <c r="C445" s="240"/>
      <c r="D445" s="766"/>
      <c r="E445" s="766"/>
      <c r="F445" s="766"/>
      <c r="G445" s="766"/>
      <c r="H445" s="767"/>
    </row>
    <row r="446" spans="2:8" s="10" customFormat="1" ht="18" customHeight="1">
      <c r="B446" s="772"/>
      <c r="C446" s="240"/>
      <c r="D446" s="766"/>
      <c r="E446" s="766"/>
      <c r="F446" s="766"/>
      <c r="G446" s="766"/>
      <c r="H446" s="767"/>
    </row>
    <row r="447" spans="2:8" s="10" customFormat="1" ht="18" customHeight="1">
      <c r="B447" s="772"/>
      <c r="C447" s="240"/>
      <c r="D447" s="766"/>
      <c r="E447" s="766"/>
      <c r="F447" s="766"/>
      <c r="G447" s="766"/>
      <c r="H447" s="767"/>
    </row>
    <row r="448" spans="2:8" s="10" customFormat="1" ht="18" customHeight="1">
      <c r="B448" s="772"/>
      <c r="C448" s="240"/>
      <c r="D448" s="766"/>
      <c r="E448" s="766"/>
      <c r="F448" s="766"/>
      <c r="G448" s="766"/>
      <c r="H448" s="767"/>
    </row>
    <row r="449" spans="2:21" s="10" customFormat="1" ht="18" customHeight="1">
      <c r="B449" s="773"/>
      <c r="C449" s="241"/>
      <c r="D449" s="774"/>
      <c r="E449" s="774"/>
      <c r="F449" s="774"/>
      <c r="G449" s="774"/>
      <c r="H449" s="775"/>
    </row>
    <row r="450" spans="2:21" s="10" customFormat="1" ht="7.5" customHeight="1">
      <c r="B450" s="11"/>
      <c r="C450" s="276"/>
      <c r="D450" s="273"/>
      <c r="E450" s="273"/>
      <c r="F450" s="273"/>
      <c r="G450" s="273"/>
      <c r="H450" s="273"/>
    </row>
    <row r="451" spans="2:21" ht="19.5" customHeight="1">
      <c r="B451" s="801" t="s">
        <v>48</v>
      </c>
      <c r="C451" s="801"/>
      <c r="D451" s="801"/>
      <c r="E451" s="801"/>
      <c r="F451" s="801"/>
      <c r="G451" s="801"/>
      <c r="H451" s="801"/>
      <c r="I451" s="277" t="s">
        <v>188</v>
      </c>
      <c r="J451" s="6"/>
      <c r="K451" s="6"/>
      <c r="L451" s="6"/>
      <c r="M451" s="6"/>
      <c r="N451" s="6"/>
      <c r="O451" s="6"/>
      <c r="P451" s="6"/>
      <c r="Q451" s="6"/>
      <c r="R451" s="6"/>
      <c r="S451" s="6"/>
      <c r="T451" s="6"/>
      <c r="U451" s="6"/>
    </row>
    <row r="452" spans="2:21" ht="20.25" customHeight="1">
      <c r="B452" s="802"/>
      <c r="C452" s="802"/>
      <c r="D452" s="802"/>
      <c r="E452" s="802"/>
      <c r="F452" s="802"/>
      <c r="G452" s="802"/>
      <c r="H452" s="802"/>
      <c r="I452" s="6"/>
      <c r="J452" s="6"/>
      <c r="K452" s="6"/>
      <c r="L452" s="6"/>
      <c r="M452" s="6"/>
      <c r="N452" s="6"/>
      <c r="O452" s="6"/>
      <c r="P452" s="6"/>
      <c r="Q452" s="6"/>
      <c r="R452" s="6"/>
      <c r="S452" s="6"/>
      <c r="T452" s="6"/>
      <c r="U452" s="6"/>
    </row>
    <row r="453" spans="2:21" ht="13.5" customHeight="1" thickBot="1">
      <c r="B453" s="815" t="s">
        <v>64</v>
      </c>
      <c r="C453" s="815"/>
      <c r="D453" s="815"/>
      <c r="E453" s="815"/>
      <c r="F453" s="815"/>
      <c r="H453" s="8"/>
    </row>
    <row r="454" spans="2:21" s="10" customFormat="1" ht="20.25" customHeight="1">
      <c r="B454" s="820" t="s">
        <v>77</v>
      </c>
      <c r="C454" s="821"/>
      <c r="D454" s="816"/>
      <c r="E454" s="816"/>
      <c r="F454" s="816"/>
      <c r="G454" s="816"/>
      <c r="H454" s="817"/>
    </row>
    <row r="455" spans="2:21" s="10" customFormat="1" ht="24.75" customHeight="1" thickBot="1">
      <c r="B455" s="822"/>
      <c r="C455" s="823"/>
      <c r="D455" s="818"/>
      <c r="E455" s="818"/>
      <c r="F455" s="818"/>
      <c r="G455" s="818"/>
      <c r="H455" s="819"/>
    </row>
    <row r="456" spans="2:21" s="10" customFormat="1" ht="8.25" customHeight="1">
      <c r="B456" s="13"/>
    </row>
    <row r="457" spans="2:21" s="10" customFormat="1" ht="19.5" customHeight="1">
      <c r="B457" s="803" t="s">
        <v>67</v>
      </c>
      <c r="C457" s="804"/>
      <c r="D457" s="804"/>
      <c r="E457" s="804"/>
      <c r="F457" s="804"/>
      <c r="G457" s="804"/>
      <c r="H457" s="805"/>
    </row>
    <row r="458" spans="2:21" s="10" customFormat="1" ht="17.25" customHeight="1">
      <c r="B458" s="787" t="s">
        <v>0</v>
      </c>
      <c r="C458" s="806" t="s">
        <v>27</v>
      </c>
      <c r="D458" s="807"/>
      <c r="E458" s="808"/>
      <c r="F458" s="806" t="s">
        <v>27</v>
      </c>
      <c r="G458" s="807"/>
      <c r="H458" s="808"/>
    </row>
    <row r="459" spans="2:21" s="10" customFormat="1" ht="17.25" customHeight="1">
      <c r="B459" s="794"/>
      <c r="C459" s="750" t="s">
        <v>26</v>
      </c>
      <c r="D459" s="809"/>
      <c r="E459" s="751"/>
      <c r="F459" s="810" t="s">
        <v>25</v>
      </c>
      <c r="G459" s="811"/>
      <c r="H459" s="812"/>
    </row>
    <row r="460" spans="2:21" s="10" customFormat="1" ht="18" customHeight="1">
      <c r="B460" s="794"/>
      <c r="C460" s="813"/>
      <c r="D460" s="814"/>
      <c r="E460" s="727"/>
      <c r="F460" s="813"/>
      <c r="G460" s="814"/>
      <c r="H460" s="727"/>
    </row>
    <row r="461" spans="2:21" s="10" customFormat="1" ht="18" customHeight="1">
      <c r="B461" s="787" t="s">
        <v>24</v>
      </c>
      <c r="C461" s="730"/>
      <c r="D461" s="789"/>
      <c r="E461" s="789"/>
      <c r="F461" s="789"/>
      <c r="G461" s="789"/>
      <c r="H461" s="790"/>
    </row>
    <row r="462" spans="2:21" s="10" customFormat="1" ht="18" customHeight="1">
      <c r="B462" s="788"/>
      <c r="C462" s="791"/>
      <c r="D462" s="792"/>
      <c r="E462" s="792"/>
      <c r="F462" s="792"/>
      <c r="G462" s="792"/>
      <c r="H462" s="793"/>
    </row>
    <row r="463" spans="2:21" s="10" customFormat="1" ht="18" customHeight="1">
      <c r="B463" s="772" t="s">
        <v>23</v>
      </c>
      <c r="C463" s="236" t="s">
        <v>22</v>
      </c>
      <c r="D463" s="781" t="s">
        <v>28</v>
      </c>
      <c r="E463" s="782"/>
      <c r="F463" s="782"/>
      <c r="G463" s="782"/>
      <c r="H463" s="783"/>
    </row>
    <row r="464" spans="2:21" s="10" customFormat="1" ht="18" customHeight="1">
      <c r="B464" s="794"/>
      <c r="C464" s="235"/>
      <c r="D464" s="798"/>
      <c r="E464" s="799"/>
      <c r="F464" s="799"/>
      <c r="G464" s="799"/>
      <c r="H464" s="800"/>
    </row>
    <row r="465" spans="2:8" s="10" customFormat="1" ht="18" customHeight="1">
      <c r="B465" s="794"/>
      <c r="C465" s="233"/>
      <c r="D465" s="795"/>
      <c r="E465" s="796"/>
      <c r="F465" s="796"/>
      <c r="G465" s="796"/>
      <c r="H465" s="797"/>
    </row>
    <row r="466" spans="2:8" s="10" customFormat="1" ht="18" customHeight="1">
      <c r="B466" s="794"/>
      <c r="C466" s="233"/>
      <c r="D466" s="795"/>
      <c r="E466" s="796"/>
      <c r="F466" s="796"/>
      <c r="G466" s="796"/>
      <c r="H466" s="797"/>
    </row>
    <row r="467" spans="2:8" s="10" customFormat="1" ht="18" customHeight="1">
      <c r="B467" s="794"/>
      <c r="C467" s="233"/>
      <c r="D467" s="795"/>
      <c r="E467" s="796"/>
      <c r="F467" s="796"/>
      <c r="G467" s="796"/>
      <c r="H467" s="797"/>
    </row>
    <row r="468" spans="2:8" s="10" customFormat="1" ht="18" customHeight="1">
      <c r="B468" s="794"/>
      <c r="C468" s="233"/>
      <c r="D468" s="795"/>
      <c r="E468" s="796"/>
      <c r="F468" s="796"/>
      <c r="G468" s="796"/>
      <c r="H468" s="797"/>
    </row>
    <row r="469" spans="2:8" s="10" customFormat="1" ht="18" customHeight="1">
      <c r="B469" s="794"/>
      <c r="C469" s="233"/>
      <c r="D469" s="795"/>
      <c r="E469" s="796"/>
      <c r="F469" s="796"/>
      <c r="G469" s="796"/>
      <c r="H469" s="797"/>
    </row>
    <row r="470" spans="2:8" s="10" customFormat="1" ht="18" customHeight="1">
      <c r="B470" s="794"/>
      <c r="C470" s="233"/>
      <c r="D470" s="795"/>
      <c r="E470" s="796"/>
      <c r="F470" s="796"/>
      <c r="G470" s="796"/>
      <c r="H470" s="797"/>
    </row>
    <row r="471" spans="2:8" s="10" customFormat="1" ht="18" customHeight="1">
      <c r="B471" s="794"/>
      <c r="C471" s="233"/>
      <c r="D471" s="795"/>
      <c r="E471" s="796"/>
      <c r="F471" s="796"/>
      <c r="G471" s="796"/>
      <c r="H471" s="797"/>
    </row>
    <row r="472" spans="2:8" s="10" customFormat="1" ht="18" customHeight="1">
      <c r="B472" s="794"/>
      <c r="C472" s="233"/>
      <c r="D472" s="795"/>
      <c r="E472" s="796"/>
      <c r="F472" s="796"/>
      <c r="G472" s="796"/>
      <c r="H472" s="797"/>
    </row>
    <row r="473" spans="2:8" s="10" customFormat="1" ht="18" customHeight="1">
      <c r="B473" s="788"/>
      <c r="C473" s="234"/>
      <c r="D473" s="824"/>
      <c r="E473" s="825"/>
      <c r="F473" s="825"/>
      <c r="G473" s="825"/>
      <c r="H473" s="826"/>
    </row>
    <row r="474" spans="2:8" s="10" customFormat="1" ht="24.75" customHeight="1">
      <c r="B474" s="13"/>
    </row>
    <row r="475" spans="2:8" s="10" customFormat="1" ht="19.5" customHeight="1">
      <c r="B475" s="803" t="s">
        <v>68</v>
      </c>
      <c r="C475" s="804"/>
      <c r="D475" s="804"/>
      <c r="E475" s="804"/>
      <c r="F475" s="804"/>
      <c r="G475" s="804"/>
      <c r="H475" s="805"/>
    </row>
    <row r="476" spans="2:8" s="10" customFormat="1" ht="18" customHeight="1">
      <c r="B476" s="787" t="s">
        <v>0</v>
      </c>
      <c r="C476" s="806" t="s">
        <v>27</v>
      </c>
      <c r="D476" s="807"/>
      <c r="E476" s="808"/>
      <c r="F476" s="806" t="s">
        <v>27</v>
      </c>
      <c r="G476" s="807"/>
      <c r="H476" s="808"/>
    </row>
    <row r="477" spans="2:8" s="10" customFormat="1" ht="18" customHeight="1">
      <c r="B477" s="794"/>
      <c r="C477" s="810" t="s">
        <v>26</v>
      </c>
      <c r="D477" s="811"/>
      <c r="E477" s="812"/>
      <c r="F477" s="810" t="s">
        <v>25</v>
      </c>
      <c r="G477" s="811"/>
      <c r="H477" s="812"/>
    </row>
    <row r="478" spans="2:8" s="10" customFormat="1" ht="18" customHeight="1">
      <c r="B478" s="794"/>
      <c r="C478" s="813"/>
      <c r="D478" s="814"/>
      <c r="E478" s="727"/>
      <c r="F478" s="813"/>
      <c r="G478" s="814"/>
      <c r="H478" s="727"/>
    </row>
    <row r="479" spans="2:8" s="10" customFormat="1" ht="18" customHeight="1">
      <c r="B479" s="787" t="s">
        <v>24</v>
      </c>
      <c r="C479" s="829"/>
      <c r="D479" s="502"/>
      <c r="E479" s="502"/>
      <c r="F479" s="502"/>
      <c r="G479" s="827" t="s">
        <v>65</v>
      </c>
      <c r="H479" s="503"/>
    </row>
    <row r="480" spans="2:8" s="10" customFormat="1" ht="18" customHeight="1">
      <c r="B480" s="788"/>
      <c r="C480" s="507"/>
      <c r="D480" s="508"/>
      <c r="E480" s="508"/>
      <c r="F480" s="508"/>
      <c r="G480" s="828"/>
      <c r="H480" s="509"/>
    </row>
    <row r="481" spans="2:8" s="10" customFormat="1" ht="18" customHeight="1">
      <c r="B481" s="771" t="s">
        <v>23</v>
      </c>
      <c r="C481" s="237" t="s">
        <v>21</v>
      </c>
      <c r="D481" s="781" t="s">
        <v>30</v>
      </c>
      <c r="E481" s="782"/>
      <c r="F481" s="782"/>
      <c r="G481" s="782"/>
      <c r="H481" s="783"/>
    </row>
    <row r="482" spans="2:8" s="10" customFormat="1" ht="18" customHeight="1">
      <c r="B482" s="772"/>
      <c r="C482" s="235"/>
      <c r="D482" s="762"/>
      <c r="E482" s="763"/>
      <c r="F482" s="763"/>
      <c r="G482" s="763"/>
      <c r="H482" s="764"/>
    </row>
    <row r="483" spans="2:8" s="10" customFormat="1" ht="18" customHeight="1">
      <c r="B483" s="772"/>
      <c r="C483" s="233"/>
      <c r="D483" s="768"/>
      <c r="E483" s="769"/>
      <c r="F483" s="769"/>
      <c r="G483" s="769"/>
      <c r="H483" s="770"/>
    </row>
    <row r="484" spans="2:8" s="10" customFormat="1" ht="18" customHeight="1">
      <c r="B484" s="772"/>
      <c r="C484" s="233"/>
      <c r="D484" s="765"/>
      <c r="E484" s="766"/>
      <c r="F484" s="766"/>
      <c r="G484" s="766"/>
      <c r="H484" s="767"/>
    </row>
    <row r="485" spans="2:8" s="10" customFormat="1" ht="18" customHeight="1">
      <c r="B485" s="772"/>
      <c r="C485" s="233"/>
      <c r="D485" s="765"/>
      <c r="E485" s="766"/>
      <c r="F485" s="766"/>
      <c r="G485" s="766"/>
      <c r="H485" s="767"/>
    </row>
    <row r="486" spans="2:8" s="10" customFormat="1" ht="18" customHeight="1">
      <c r="B486" s="772"/>
      <c r="C486" s="233"/>
      <c r="D486" s="776"/>
      <c r="E486" s="777"/>
      <c r="F486" s="777"/>
      <c r="G486" s="777"/>
      <c r="H486" s="778"/>
    </row>
    <row r="487" spans="2:8" s="10" customFormat="1" ht="18" customHeight="1">
      <c r="B487" s="772"/>
      <c r="C487" s="233"/>
      <c r="D487" s="765"/>
      <c r="E487" s="766"/>
      <c r="F487" s="766"/>
      <c r="G487" s="766"/>
      <c r="H487" s="767"/>
    </row>
    <row r="488" spans="2:8" s="10" customFormat="1" ht="18" customHeight="1">
      <c r="B488" s="772"/>
      <c r="C488" s="233"/>
      <c r="D488" s="765"/>
      <c r="E488" s="766"/>
      <c r="F488" s="766"/>
      <c r="G488" s="766"/>
      <c r="H488" s="767"/>
    </row>
    <row r="489" spans="2:8" s="10" customFormat="1" ht="18" customHeight="1">
      <c r="B489" s="772"/>
      <c r="C489" s="233"/>
      <c r="D489" s="765"/>
      <c r="E489" s="766"/>
      <c r="F489" s="766"/>
      <c r="G489" s="780"/>
      <c r="H489" s="767"/>
    </row>
    <row r="490" spans="2:8" s="10" customFormat="1" ht="18" customHeight="1">
      <c r="B490" s="772"/>
      <c r="C490" s="233"/>
      <c r="D490" s="776"/>
      <c r="E490" s="777"/>
      <c r="F490" s="777"/>
      <c r="G490" s="777"/>
      <c r="H490" s="778"/>
    </row>
    <row r="491" spans="2:8" s="10" customFormat="1" ht="18" customHeight="1">
      <c r="B491" s="773"/>
      <c r="C491" s="234"/>
      <c r="D491" s="779"/>
      <c r="E491" s="774"/>
      <c r="F491" s="774"/>
      <c r="G491" s="774"/>
      <c r="H491" s="775"/>
    </row>
    <row r="492" spans="2:8" s="10" customFormat="1" ht="18" customHeight="1">
      <c r="B492" s="771" t="s">
        <v>139</v>
      </c>
      <c r="C492" s="237" t="s">
        <v>21</v>
      </c>
      <c r="D492" s="784" t="s">
        <v>29</v>
      </c>
      <c r="E492" s="785"/>
      <c r="F492" s="785"/>
      <c r="G492" s="785"/>
      <c r="H492" s="786"/>
    </row>
    <row r="493" spans="2:8" s="10" customFormat="1" ht="18" customHeight="1">
      <c r="B493" s="772"/>
      <c r="C493" s="239"/>
      <c r="D493" s="763"/>
      <c r="E493" s="763"/>
      <c r="F493" s="763"/>
      <c r="G493" s="763"/>
      <c r="H493" s="764"/>
    </row>
    <row r="494" spans="2:8" s="10" customFormat="1" ht="18" customHeight="1">
      <c r="B494" s="772"/>
      <c r="C494" s="240"/>
      <c r="D494" s="766"/>
      <c r="E494" s="766"/>
      <c r="F494" s="766"/>
      <c r="G494" s="766"/>
      <c r="H494" s="767"/>
    </row>
    <row r="495" spans="2:8" s="10" customFormat="1" ht="18" customHeight="1">
      <c r="B495" s="772"/>
      <c r="C495" s="240"/>
      <c r="D495" s="766"/>
      <c r="E495" s="766"/>
      <c r="F495" s="766"/>
      <c r="G495" s="766"/>
      <c r="H495" s="767"/>
    </row>
    <row r="496" spans="2:8" s="10" customFormat="1" ht="18" customHeight="1">
      <c r="B496" s="772"/>
      <c r="C496" s="240"/>
      <c r="D496" s="766"/>
      <c r="E496" s="766"/>
      <c r="F496" s="766"/>
      <c r="G496" s="766"/>
      <c r="H496" s="767"/>
    </row>
    <row r="497" spans="2:21" s="10" customFormat="1" ht="18" customHeight="1">
      <c r="B497" s="772"/>
      <c r="C497" s="240"/>
      <c r="D497" s="766"/>
      <c r="E497" s="766"/>
      <c r="F497" s="766"/>
      <c r="G497" s="766"/>
      <c r="H497" s="767"/>
    </row>
    <row r="498" spans="2:21" s="10" customFormat="1" ht="18" customHeight="1">
      <c r="B498" s="772"/>
      <c r="C498" s="240"/>
      <c r="D498" s="766"/>
      <c r="E498" s="766"/>
      <c r="F498" s="766"/>
      <c r="G498" s="766"/>
      <c r="H498" s="767"/>
    </row>
    <row r="499" spans="2:21" s="10" customFormat="1" ht="18" customHeight="1">
      <c r="B499" s="773"/>
      <c r="C499" s="241"/>
      <c r="D499" s="774"/>
      <c r="E499" s="774"/>
      <c r="F499" s="774"/>
      <c r="G499" s="774"/>
      <c r="H499" s="775"/>
    </row>
    <row r="500" spans="2:21" s="10" customFormat="1" ht="6.75" customHeight="1">
      <c r="B500" s="11"/>
      <c r="C500" s="276"/>
      <c r="D500" s="273"/>
      <c r="E500" s="273"/>
      <c r="F500" s="273"/>
      <c r="G500" s="273"/>
      <c r="H500" s="273"/>
    </row>
    <row r="501" spans="2:21" ht="19.5" customHeight="1">
      <c r="B501" s="801" t="s">
        <v>48</v>
      </c>
      <c r="C501" s="801"/>
      <c r="D501" s="801"/>
      <c r="E501" s="801"/>
      <c r="F501" s="801"/>
      <c r="G501" s="801"/>
      <c r="H501" s="801"/>
      <c r="I501" s="277" t="s">
        <v>188</v>
      </c>
      <c r="J501" s="6"/>
      <c r="K501" s="6"/>
      <c r="L501" s="6"/>
      <c r="M501" s="6"/>
      <c r="N501" s="6"/>
      <c r="O501" s="6"/>
      <c r="P501" s="6"/>
      <c r="Q501" s="6"/>
      <c r="R501" s="6"/>
      <c r="S501" s="6"/>
      <c r="T501" s="6"/>
      <c r="U501" s="6"/>
    </row>
    <row r="502" spans="2:21" ht="20.25" customHeight="1">
      <c r="B502" s="802"/>
      <c r="C502" s="802"/>
      <c r="D502" s="802"/>
      <c r="E502" s="802"/>
      <c r="F502" s="802"/>
      <c r="G502" s="802"/>
      <c r="H502" s="802"/>
      <c r="I502" s="6"/>
      <c r="J502" s="6"/>
      <c r="K502" s="6"/>
      <c r="L502" s="6"/>
      <c r="M502" s="6"/>
      <c r="N502" s="6"/>
      <c r="O502" s="6"/>
      <c r="P502" s="6"/>
      <c r="Q502" s="6"/>
      <c r="R502" s="6"/>
      <c r="S502" s="6"/>
      <c r="T502" s="6"/>
      <c r="U502" s="6"/>
    </row>
    <row r="503" spans="2:21" ht="13.5" customHeight="1" thickBot="1">
      <c r="B503" s="815" t="s">
        <v>64</v>
      </c>
      <c r="C503" s="815"/>
      <c r="D503" s="815"/>
      <c r="E503" s="815"/>
      <c r="F503" s="815"/>
      <c r="H503" s="8"/>
    </row>
    <row r="504" spans="2:21" s="10" customFormat="1" ht="20.25" customHeight="1">
      <c r="B504" s="820" t="s">
        <v>77</v>
      </c>
      <c r="C504" s="821"/>
      <c r="D504" s="816"/>
      <c r="E504" s="816"/>
      <c r="F504" s="816"/>
      <c r="G504" s="816"/>
      <c r="H504" s="817"/>
    </row>
    <row r="505" spans="2:21" s="10" customFormat="1" ht="24.75" customHeight="1" thickBot="1">
      <c r="B505" s="822"/>
      <c r="C505" s="823"/>
      <c r="D505" s="818"/>
      <c r="E505" s="818"/>
      <c r="F505" s="818"/>
      <c r="G505" s="818"/>
      <c r="H505" s="819"/>
    </row>
    <row r="506" spans="2:21" s="10" customFormat="1" ht="8.25" customHeight="1">
      <c r="B506" s="13"/>
    </row>
    <row r="507" spans="2:21" s="10" customFormat="1" ht="19.5" customHeight="1">
      <c r="B507" s="803" t="s">
        <v>67</v>
      </c>
      <c r="C507" s="804"/>
      <c r="D507" s="804"/>
      <c r="E507" s="804"/>
      <c r="F507" s="804"/>
      <c r="G507" s="804"/>
      <c r="H507" s="805"/>
    </row>
    <row r="508" spans="2:21" s="10" customFormat="1" ht="17.25" customHeight="1">
      <c r="B508" s="787" t="s">
        <v>0</v>
      </c>
      <c r="C508" s="806" t="s">
        <v>27</v>
      </c>
      <c r="D508" s="807"/>
      <c r="E508" s="808"/>
      <c r="F508" s="806" t="s">
        <v>27</v>
      </c>
      <c r="G508" s="807"/>
      <c r="H508" s="808"/>
    </row>
    <row r="509" spans="2:21" s="10" customFormat="1" ht="17.25" customHeight="1">
      <c r="B509" s="794"/>
      <c r="C509" s="750" t="s">
        <v>26</v>
      </c>
      <c r="D509" s="809"/>
      <c r="E509" s="751"/>
      <c r="F509" s="810" t="s">
        <v>25</v>
      </c>
      <c r="G509" s="811"/>
      <c r="H509" s="812"/>
    </row>
    <row r="510" spans="2:21" s="10" customFormat="1" ht="18" customHeight="1">
      <c r="B510" s="794"/>
      <c r="C510" s="813"/>
      <c r="D510" s="814"/>
      <c r="E510" s="727"/>
      <c r="F510" s="813"/>
      <c r="G510" s="814"/>
      <c r="H510" s="727"/>
    </row>
    <row r="511" spans="2:21" s="10" customFormat="1" ht="18" customHeight="1">
      <c r="B511" s="787" t="s">
        <v>24</v>
      </c>
      <c r="C511" s="730"/>
      <c r="D511" s="789"/>
      <c r="E511" s="789"/>
      <c r="F511" s="789"/>
      <c r="G511" s="789"/>
      <c r="H511" s="790"/>
    </row>
    <row r="512" spans="2:21" s="10" customFormat="1" ht="18" customHeight="1">
      <c r="B512" s="788"/>
      <c r="C512" s="791"/>
      <c r="D512" s="792"/>
      <c r="E512" s="792"/>
      <c r="F512" s="792"/>
      <c r="G512" s="792"/>
      <c r="H512" s="793"/>
    </row>
    <row r="513" spans="2:8" s="10" customFormat="1" ht="18" customHeight="1">
      <c r="B513" s="772" t="s">
        <v>23</v>
      </c>
      <c r="C513" s="236" t="s">
        <v>22</v>
      </c>
      <c r="D513" s="781" t="s">
        <v>28</v>
      </c>
      <c r="E513" s="782"/>
      <c r="F513" s="782"/>
      <c r="G513" s="782"/>
      <c r="H513" s="783"/>
    </row>
    <row r="514" spans="2:8" s="10" customFormat="1" ht="18" customHeight="1">
      <c r="B514" s="794"/>
      <c r="C514" s="235"/>
      <c r="D514" s="798"/>
      <c r="E514" s="799"/>
      <c r="F514" s="799"/>
      <c r="G514" s="799"/>
      <c r="H514" s="800"/>
    </row>
    <row r="515" spans="2:8" s="10" customFormat="1" ht="18" customHeight="1">
      <c r="B515" s="794"/>
      <c r="C515" s="233"/>
      <c r="D515" s="795"/>
      <c r="E515" s="796"/>
      <c r="F515" s="796"/>
      <c r="G515" s="796"/>
      <c r="H515" s="797"/>
    </row>
    <row r="516" spans="2:8" s="10" customFormat="1" ht="18" customHeight="1">
      <c r="B516" s="794"/>
      <c r="C516" s="233"/>
      <c r="D516" s="795"/>
      <c r="E516" s="796"/>
      <c r="F516" s="796"/>
      <c r="G516" s="796"/>
      <c r="H516" s="797"/>
    </row>
    <row r="517" spans="2:8" s="10" customFormat="1" ht="18" customHeight="1">
      <c r="B517" s="794"/>
      <c r="C517" s="233"/>
      <c r="D517" s="795"/>
      <c r="E517" s="796"/>
      <c r="F517" s="796"/>
      <c r="G517" s="796"/>
      <c r="H517" s="797"/>
    </row>
    <row r="518" spans="2:8" s="10" customFormat="1" ht="18" customHeight="1">
      <c r="B518" s="794"/>
      <c r="C518" s="233"/>
      <c r="D518" s="795"/>
      <c r="E518" s="796"/>
      <c r="F518" s="796"/>
      <c r="G518" s="796"/>
      <c r="H518" s="797"/>
    </row>
    <row r="519" spans="2:8" s="10" customFormat="1" ht="18" customHeight="1">
      <c r="B519" s="794"/>
      <c r="C519" s="233"/>
      <c r="D519" s="795"/>
      <c r="E519" s="796"/>
      <c r="F519" s="796"/>
      <c r="G519" s="796"/>
      <c r="H519" s="797"/>
    </row>
    <row r="520" spans="2:8" s="10" customFormat="1" ht="18" customHeight="1">
      <c r="B520" s="794"/>
      <c r="C520" s="233"/>
      <c r="D520" s="795"/>
      <c r="E520" s="796"/>
      <c r="F520" s="796"/>
      <c r="G520" s="796"/>
      <c r="H520" s="797"/>
    </row>
    <row r="521" spans="2:8" s="10" customFormat="1" ht="18" customHeight="1">
      <c r="B521" s="794"/>
      <c r="C521" s="233"/>
      <c r="D521" s="795"/>
      <c r="E521" s="796"/>
      <c r="F521" s="796"/>
      <c r="G521" s="796"/>
      <c r="H521" s="797"/>
    </row>
    <row r="522" spans="2:8" s="10" customFormat="1" ht="18" customHeight="1">
      <c r="B522" s="794"/>
      <c r="C522" s="233"/>
      <c r="D522" s="795"/>
      <c r="E522" s="796"/>
      <c r="F522" s="796"/>
      <c r="G522" s="796"/>
      <c r="H522" s="797"/>
    </row>
    <row r="523" spans="2:8" s="10" customFormat="1" ht="18" customHeight="1">
      <c r="B523" s="788"/>
      <c r="C523" s="234"/>
      <c r="D523" s="830"/>
      <c r="E523" s="831"/>
      <c r="F523" s="831"/>
      <c r="G523" s="831"/>
      <c r="H523" s="832"/>
    </row>
    <row r="524" spans="2:8" s="10" customFormat="1" ht="24.75" customHeight="1">
      <c r="B524" s="13"/>
    </row>
    <row r="525" spans="2:8" s="10" customFormat="1" ht="19.5" customHeight="1">
      <c r="B525" s="803" t="s">
        <v>68</v>
      </c>
      <c r="C525" s="804"/>
      <c r="D525" s="804"/>
      <c r="E525" s="804"/>
      <c r="F525" s="804"/>
      <c r="G525" s="804"/>
      <c r="H525" s="805"/>
    </row>
    <row r="526" spans="2:8" s="10" customFormat="1" ht="18" customHeight="1">
      <c r="B526" s="787" t="s">
        <v>0</v>
      </c>
      <c r="C526" s="806" t="s">
        <v>27</v>
      </c>
      <c r="D526" s="807"/>
      <c r="E526" s="808"/>
      <c r="F526" s="806" t="s">
        <v>27</v>
      </c>
      <c r="G526" s="807"/>
      <c r="H526" s="808"/>
    </row>
    <row r="527" spans="2:8" s="10" customFormat="1" ht="18" customHeight="1">
      <c r="B527" s="794"/>
      <c r="C527" s="810" t="s">
        <v>26</v>
      </c>
      <c r="D527" s="811"/>
      <c r="E527" s="812"/>
      <c r="F527" s="810" t="s">
        <v>25</v>
      </c>
      <c r="G527" s="811"/>
      <c r="H527" s="812"/>
    </row>
    <row r="528" spans="2:8" s="10" customFormat="1" ht="18" customHeight="1">
      <c r="B528" s="794"/>
      <c r="C528" s="813"/>
      <c r="D528" s="814"/>
      <c r="E528" s="727"/>
      <c r="F528" s="813"/>
      <c r="G528" s="814"/>
      <c r="H528" s="727"/>
    </row>
    <row r="529" spans="2:8" s="10" customFormat="1" ht="18" customHeight="1">
      <c r="B529" s="787" t="s">
        <v>24</v>
      </c>
      <c r="C529" s="829"/>
      <c r="D529" s="502"/>
      <c r="E529" s="502"/>
      <c r="F529" s="502"/>
      <c r="G529" s="827" t="s">
        <v>65</v>
      </c>
      <c r="H529" s="503"/>
    </row>
    <row r="530" spans="2:8" s="10" customFormat="1" ht="18" customHeight="1">
      <c r="B530" s="788"/>
      <c r="C530" s="507"/>
      <c r="D530" s="508"/>
      <c r="E530" s="508"/>
      <c r="F530" s="508"/>
      <c r="G530" s="828"/>
      <c r="H530" s="509"/>
    </row>
    <row r="531" spans="2:8" s="10" customFormat="1" ht="18" customHeight="1">
      <c r="B531" s="771" t="s">
        <v>23</v>
      </c>
      <c r="C531" s="237" t="s">
        <v>21</v>
      </c>
      <c r="D531" s="781" t="s">
        <v>30</v>
      </c>
      <c r="E531" s="782"/>
      <c r="F531" s="782"/>
      <c r="G531" s="782"/>
      <c r="H531" s="783"/>
    </row>
    <row r="532" spans="2:8" s="10" customFormat="1" ht="18" customHeight="1">
      <c r="B532" s="772"/>
      <c r="C532" s="235"/>
      <c r="D532" s="762"/>
      <c r="E532" s="763"/>
      <c r="F532" s="763"/>
      <c r="G532" s="763"/>
      <c r="H532" s="764"/>
    </row>
    <row r="533" spans="2:8" s="10" customFormat="1" ht="18" customHeight="1">
      <c r="B533" s="772"/>
      <c r="C533" s="233"/>
      <c r="D533" s="768"/>
      <c r="E533" s="769"/>
      <c r="F533" s="769"/>
      <c r="G533" s="769"/>
      <c r="H533" s="770"/>
    </row>
    <row r="534" spans="2:8" s="10" customFormat="1" ht="18" customHeight="1">
      <c r="B534" s="772"/>
      <c r="C534" s="233"/>
      <c r="D534" s="765"/>
      <c r="E534" s="766"/>
      <c r="F534" s="766"/>
      <c r="G534" s="766"/>
      <c r="H534" s="767"/>
    </row>
    <row r="535" spans="2:8" s="10" customFormat="1" ht="18" customHeight="1">
      <c r="B535" s="772"/>
      <c r="C535" s="233"/>
      <c r="D535" s="765"/>
      <c r="E535" s="766"/>
      <c r="F535" s="766"/>
      <c r="G535" s="766"/>
      <c r="H535" s="767"/>
    </row>
    <row r="536" spans="2:8" s="10" customFormat="1" ht="18" customHeight="1">
      <c r="B536" s="772"/>
      <c r="C536" s="233"/>
      <c r="D536" s="776"/>
      <c r="E536" s="777"/>
      <c r="F536" s="777"/>
      <c r="G536" s="777"/>
      <c r="H536" s="778"/>
    </row>
    <row r="537" spans="2:8" s="10" customFormat="1" ht="18" customHeight="1">
      <c r="B537" s="772"/>
      <c r="C537" s="233"/>
      <c r="D537" s="765"/>
      <c r="E537" s="766"/>
      <c r="F537" s="766"/>
      <c r="G537" s="766"/>
      <c r="H537" s="767"/>
    </row>
    <row r="538" spans="2:8" s="10" customFormat="1" ht="18" customHeight="1">
      <c r="B538" s="772"/>
      <c r="C538" s="233"/>
      <c r="D538" s="765"/>
      <c r="E538" s="766"/>
      <c r="F538" s="766"/>
      <c r="G538" s="766"/>
      <c r="H538" s="767"/>
    </row>
    <row r="539" spans="2:8" s="10" customFormat="1" ht="18" customHeight="1">
      <c r="B539" s="772"/>
      <c r="C539" s="233"/>
      <c r="D539" s="765"/>
      <c r="E539" s="766"/>
      <c r="F539" s="766"/>
      <c r="G539" s="780"/>
      <c r="H539" s="767"/>
    </row>
    <row r="540" spans="2:8" s="10" customFormat="1" ht="18" customHeight="1">
      <c r="B540" s="772"/>
      <c r="C540" s="233"/>
      <c r="D540" s="776"/>
      <c r="E540" s="777"/>
      <c r="F540" s="777"/>
      <c r="G540" s="777"/>
      <c r="H540" s="778"/>
    </row>
    <row r="541" spans="2:8" s="10" customFormat="1" ht="18" customHeight="1">
      <c r="B541" s="773"/>
      <c r="C541" s="234"/>
      <c r="D541" s="779"/>
      <c r="E541" s="774"/>
      <c r="F541" s="774"/>
      <c r="G541" s="774"/>
      <c r="H541" s="775"/>
    </row>
    <row r="542" spans="2:8" s="10" customFormat="1" ht="18" customHeight="1">
      <c r="B542" s="771" t="s">
        <v>139</v>
      </c>
      <c r="C542" s="237" t="s">
        <v>21</v>
      </c>
      <c r="D542" s="784" t="s">
        <v>29</v>
      </c>
      <c r="E542" s="785"/>
      <c r="F542" s="785"/>
      <c r="G542" s="785"/>
      <c r="H542" s="786"/>
    </row>
    <row r="543" spans="2:8" s="10" customFormat="1" ht="18" customHeight="1">
      <c r="B543" s="772"/>
      <c r="C543" s="239"/>
      <c r="D543" s="763"/>
      <c r="E543" s="763"/>
      <c r="F543" s="763"/>
      <c r="G543" s="763"/>
      <c r="H543" s="764"/>
    </row>
    <row r="544" spans="2:8" s="10" customFormat="1" ht="18" customHeight="1">
      <c r="B544" s="772"/>
      <c r="C544" s="240"/>
      <c r="D544" s="766"/>
      <c r="E544" s="766"/>
      <c r="F544" s="766"/>
      <c r="G544" s="766"/>
      <c r="H544" s="767"/>
    </row>
    <row r="545" spans="2:21" s="10" customFormat="1" ht="18" customHeight="1">
      <c r="B545" s="772"/>
      <c r="C545" s="240"/>
      <c r="D545" s="766"/>
      <c r="E545" s="766"/>
      <c r="F545" s="766"/>
      <c r="G545" s="766"/>
      <c r="H545" s="767"/>
    </row>
    <row r="546" spans="2:21" s="10" customFormat="1" ht="18" customHeight="1">
      <c r="B546" s="772"/>
      <c r="C546" s="240"/>
      <c r="D546" s="766"/>
      <c r="E546" s="766"/>
      <c r="F546" s="766"/>
      <c r="G546" s="766"/>
      <c r="H546" s="767"/>
    </row>
    <row r="547" spans="2:21" s="10" customFormat="1" ht="18" customHeight="1">
      <c r="B547" s="772"/>
      <c r="C547" s="240"/>
      <c r="D547" s="766"/>
      <c r="E547" s="766"/>
      <c r="F547" s="766"/>
      <c r="G547" s="766"/>
      <c r="H547" s="767"/>
    </row>
    <row r="548" spans="2:21" s="10" customFormat="1" ht="18" customHeight="1">
      <c r="B548" s="772"/>
      <c r="C548" s="240"/>
      <c r="D548" s="766"/>
      <c r="E548" s="766"/>
      <c r="F548" s="766"/>
      <c r="G548" s="766"/>
      <c r="H548" s="767"/>
    </row>
    <row r="549" spans="2:21" s="10" customFormat="1" ht="18" customHeight="1">
      <c r="B549" s="773"/>
      <c r="C549" s="241"/>
      <c r="D549" s="774"/>
      <c r="E549" s="774"/>
      <c r="F549" s="774"/>
      <c r="G549" s="774"/>
      <c r="H549" s="775"/>
    </row>
    <row r="550" spans="2:21" s="10" customFormat="1" ht="6.75" customHeight="1">
      <c r="B550" s="11"/>
      <c r="C550" s="276"/>
      <c r="D550" s="273"/>
      <c r="E550" s="273"/>
      <c r="F550" s="273"/>
      <c r="G550" s="273"/>
      <c r="H550" s="273"/>
    </row>
    <row r="551" spans="2:21" ht="19.5" customHeight="1">
      <c r="B551" s="801" t="s">
        <v>48</v>
      </c>
      <c r="C551" s="801"/>
      <c r="D551" s="801"/>
      <c r="E551" s="801"/>
      <c r="F551" s="801"/>
      <c r="G551" s="801"/>
      <c r="H551" s="801"/>
      <c r="I551" s="277" t="s">
        <v>188</v>
      </c>
      <c r="J551" s="6"/>
      <c r="K551" s="6"/>
      <c r="L551" s="6"/>
      <c r="M551" s="6"/>
      <c r="N551" s="6"/>
      <c r="O551" s="6"/>
      <c r="P551" s="6"/>
      <c r="Q551" s="6"/>
      <c r="R551" s="6"/>
      <c r="S551" s="6"/>
      <c r="T551" s="6"/>
      <c r="U551" s="6"/>
    </row>
    <row r="552" spans="2:21" ht="20.25" customHeight="1">
      <c r="B552" s="802"/>
      <c r="C552" s="802"/>
      <c r="D552" s="802"/>
      <c r="E552" s="802"/>
      <c r="F552" s="802"/>
      <c r="G552" s="802"/>
      <c r="H552" s="802"/>
      <c r="I552" s="6"/>
      <c r="J552" s="6"/>
      <c r="K552" s="6"/>
      <c r="L552" s="6"/>
      <c r="M552" s="6"/>
      <c r="N552" s="6"/>
      <c r="O552" s="6"/>
      <c r="P552" s="6"/>
      <c r="Q552" s="6"/>
      <c r="R552" s="6"/>
      <c r="S552" s="6"/>
      <c r="T552" s="6"/>
      <c r="U552" s="6"/>
    </row>
    <row r="553" spans="2:21" ht="13.5" customHeight="1" thickBot="1">
      <c r="B553" s="815" t="s">
        <v>64</v>
      </c>
      <c r="C553" s="815"/>
      <c r="D553" s="815"/>
      <c r="E553" s="815"/>
      <c r="F553" s="815"/>
      <c r="H553" s="8"/>
    </row>
    <row r="554" spans="2:21" s="10" customFormat="1" ht="20.25" customHeight="1">
      <c r="B554" s="820" t="s">
        <v>77</v>
      </c>
      <c r="C554" s="821"/>
      <c r="D554" s="816"/>
      <c r="E554" s="816"/>
      <c r="F554" s="816"/>
      <c r="G554" s="816"/>
      <c r="H554" s="817"/>
    </row>
    <row r="555" spans="2:21" s="10" customFormat="1" ht="24.75" customHeight="1" thickBot="1">
      <c r="B555" s="822"/>
      <c r="C555" s="823"/>
      <c r="D555" s="818"/>
      <c r="E555" s="818"/>
      <c r="F555" s="818"/>
      <c r="G555" s="818"/>
      <c r="H555" s="819"/>
    </row>
    <row r="556" spans="2:21" s="10" customFormat="1" ht="8.25" customHeight="1">
      <c r="B556" s="13"/>
    </row>
    <row r="557" spans="2:21" s="10" customFormat="1" ht="19.5" customHeight="1">
      <c r="B557" s="803" t="s">
        <v>67</v>
      </c>
      <c r="C557" s="804"/>
      <c r="D557" s="804"/>
      <c r="E557" s="804"/>
      <c r="F557" s="804"/>
      <c r="G557" s="804"/>
      <c r="H557" s="805"/>
    </row>
    <row r="558" spans="2:21" s="10" customFormat="1" ht="17.25" customHeight="1">
      <c r="B558" s="787" t="s">
        <v>0</v>
      </c>
      <c r="C558" s="806" t="s">
        <v>27</v>
      </c>
      <c r="D558" s="807"/>
      <c r="E558" s="808"/>
      <c r="F558" s="806" t="s">
        <v>27</v>
      </c>
      <c r="G558" s="807"/>
      <c r="H558" s="808"/>
    </row>
    <row r="559" spans="2:21" s="10" customFormat="1" ht="17.25" customHeight="1">
      <c r="B559" s="794"/>
      <c r="C559" s="750" t="s">
        <v>26</v>
      </c>
      <c r="D559" s="809"/>
      <c r="E559" s="751"/>
      <c r="F559" s="810" t="s">
        <v>25</v>
      </c>
      <c r="G559" s="811"/>
      <c r="H559" s="812"/>
    </row>
    <row r="560" spans="2:21" s="10" customFormat="1" ht="18" customHeight="1">
      <c r="B560" s="794"/>
      <c r="C560" s="813"/>
      <c r="D560" s="814"/>
      <c r="E560" s="727"/>
      <c r="F560" s="813"/>
      <c r="G560" s="814"/>
      <c r="H560" s="727"/>
    </row>
    <row r="561" spans="2:8" s="10" customFormat="1" ht="18" customHeight="1">
      <c r="B561" s="787" t="s">
        <v>24</v>
      </c>
      <c r="C561" s="730"/>
      <c r="D561" s="789"/>
      <c r="E561" s="789"/>
      <c r="F561" s="789"/>
      <c r="G561" s="789"/>
      <c r="H561" s="790"/>
    </row>
    <row r="562" spans="2:8" s="10" customFormat="1" ht="18" customHeight="1">
      <c r="B562" s="788"/>
      <c r="C562" s="791"/>
      <c r="D562" s="792"/>
      <c r="E562" s="792"/>
      <c r="F562" s="792"/>
      <c r="G562" s="792"/>
      <c r="H562" s="793"/>
    </row>
    <row r="563" spans="2:8" s="10" customFormat="1" ht="18" customHeight="1">
      <c r="B563" s="772" t="s">
        <v>23</v>
      </c>
      <c r="C563" s="236" t="s">
        <v>22</v>
      </c>
      <c r="D563" s="781" t="s">
        <v>28</v>
      </c>
      <c r="E563" s="782"/>
      <c r="F563" s="782"/>
      <c r="G563" s="782"/>
      <c r="H563" s="783"/>
    </row>
    <row r="564" spans="2:8" s="10" customFormat="1" ht="18" customHeight="1">
      <c r="B564" s="794"/>
      <c r="C564" s="235"/>
      <c r="D564" s="798"/>
      <c r="E564" s="799"/>
      <c r="F564" s="799"/>
      <c r="G564" s="799"/>
      <c r="H564" s="800"/>
    </row>
    <row r="565" spans="2:8" s="10" customFormat="1" ht="18" customHeight="1">
      <c r="B565" s="794"/>
      <c r="C565" s="233"/>
      <c r="D565" s="795"/>
      <c r="E565" s="796"/>
      <c r="F565" s="796"/>
      <c r="G565" s="796"/>
      <c r="H565" s="797"/>
    </row>
    <row r="566" spans="2:8" s="10" customFormat="1" ht="18" customHeight="1">
      <c r="B566" s="794"/>
      <c r="C566" s="233"/>
      <c r="D566" s="795"/>
      <c r="E566" s="796"/>
      <c r="F566" s="796"/>
      <c r="G566" s="796"/>
      <c r="H566" s="797"/>
    </row>
    <row r="567" spans="2:8" s="10" customFormat="1" ht="18" customHeight="1">
      <c r="B567" s="794"/>
      <c r="C567" s="233"/>
      <c r="D567" s="795"/>
      <c r="E567" s="796"/>
      <c r="F567" s="796"/>
      <c r="G567" s="796"/>
      <c r="H567" s="797"/>
    </row>
    <row r="568" spans="2:8" s="10" customFormat="1" ht="18" customHeight="1">
      <c r="B568" s="794"/>
      <c r="C568" s="233"/>
      <c r="D568" s="795"/>
      <c r="E568" s="796"/>
      <c r="F568" s="796"/>
      <c r="G568" s="796"/>
      <c r="H568" s="797"/>
    </row>
    <row r="569" spans="2:8" s="10" customFormat="1" ht="18" customHeight="1">
      <c r="B569" s="794"/>
      <c r="C569" s="233"/>
      <c r="D569" s="795"/>
      <c r="E569" s="796"/>
      <c r="F569" s="796"/>
      <c r="G569" s="796"/>
      <c r="H569" s="797"/>
    </row>
    <row r="570" spans="2:8" s="10" customFormat="1" ht="18" customHeight="1">
      <c r="B570" s="794"/>
      <c r="C570" s="233"/>
      <c r="D570" s="795"/>
      <c r="E570" s="796"/>
      <c r="F570" s="796"/>
      <c r="G570" s="796"/>
      <c r="H570" s="797"/>
    </row>
    <row r="571" spans="2:8" s="10" customFormat="1" ht="18" customHeight="1">
      <c r="B571" s="794"/>
      <c r="C571" s="233"/>
      <c r="D571" s="795"/>
      <c r="E571" s="796"/>
      <c r="F571" s="796"/>
      <c r="G571" s="796"/>
      <c r="H571" s="797"/>
    </row>
    <row r="572" spans="2:8" s="10" customFormat="1" ht="18" customHeight="1">
      <c r="B572" s="794"/>
      <c r="C572" s="233"/>
      <c r="D572" s="795"/>
      <c r="E572" s="796"/>
      <c r="F572" s="796"/>
      <c r="G572" s="796"/>
      <c r="H572" s="797"/>
    </row>
    <row r="573" spans="2:8" s="10" customFormat="1" ht="18" customHeight="1">
      <c r="B573" s="788"/>
      <c r="C573" s="234"/>
      <c r="D573" s="824"/>
      <c r="E573" s="825"/>
      <c r="F573" s="825"/>
      <c r="G573" s="825"/>
      <c r="H573" s="826"/>
    </row>
    <row r="574" spans="2:8" s="10" customFormat="1" ht="24.75" customHeight="1">
      <c r="B574" s="13"/>
    </row>
    <row r="575" spans="2:8" s="10" customFormat="1" ht="19.5" customHeight="1">
      <c r="B575" s="803" t="s">
        <v>68</v>
      </c>
      <c r="C575" s="804"/>
      <c r="D575" s="804"/>
      <c r="E575" s="804"/>
      <c r="F575" s="804"/>
      <c r="G575" s="804"/>
      <c r="H575" s="805"/>
    </row>
    <row r="576" spans="2:8" s="10" customFormat="1" ht="18" customHeight="1">
      <c r="B576" s="787" t="s">
        <v>0</v>
      </c>
      <c r="C576" s="806" t="s">
        <v>27</v>
      </c>
      <c r="D576" s="807"/>
      <c r="E576" s="808"/>
      <c r="F576" s="806" t="s">
        <v>27</v>
      </c>
      <c r="G576" s="807"/>
      <c r="H576" s="808"/>
    </row>
    <row r="577" spans="2:8" s="10" customFormat="1" ht="18" customHeight="1">
      <c r="B577" s="794"/>
      <c r="C577" s="810" t="s">
        <v>26</v>
      </c>
      <c r="D577" s="811"/>
      <c r="E577" s="812"/>
      <c r="F577" s="810" t="s">
        <v>25</v>
      </c>
      <c r="G577" s="811"/>
      <c r="H577" s="812"/>
    </row>
    <row r="578" spans="2:8" s="10" customFormat="1" ht="18" customHeight="1">
      <c r="B578" s="794"/>
      <c r="C578" s="813"/>
      <c r="D578" s="814"/>
      <c r="E578" s="727"/>
      <c r="F578" s="813"/>
      <c r="G578" s="814"/>
      <c r="H578" s="727"/>
    </row>
    <row r="579" spans="2:8" s="10" customFormat="1" ht="18" customHeight="1">
      <c r="B579" s="787" t="s">
        <v>24</v>
      </c>
      <c r="C579" s="829"/>
      <c r="D579" s="502"/>
      <c r="E579" s="502"/>
      <c r="F579" s="502"/>
      <c r="G579" s="827" t="s">
        <v>65</v>
      </c>
      <c r="H579" s="503"/>
    </row>
    <row r="580" spans="2:8" s="10" customFormat="1" ht="18" customHeight="1">
      <c r="B580" s="788"/>
      <c r="C580" s="507"/>
      <c r="D580" s="508"/>
      <c r="E580" s="508"/>
      <c r="F580" s="508"/>
      <c r="G580" s="828"/>
      <c r="H580" s="509"/>
    </row>
    <row r="581" spans="2:8" s="10" customFormat="1" ht="18" customHeight="1">
      <c r="B581" s="771" t="s">
        <v>23</v>
      </c>
      <c r="C581" s="237" t="s">
        <v>21</v>
      </c>
      <c r="D581" s="781" t="s">
        <v>30</v>
      </c>
      <c r="E581" s="782"/>
      <c r="F581" s="782"/>
      <c r="G581" s="782"/>
      <c r="H581" s="783"/>
    </row>
    <row r="582" spans="2:8" s="10" customFormat="1" ht="18" customHeight="1">
      <c r="B582" s="772"/>
      <c r="C582" s="235"/>
      <c r="D582" s="762"/>
      <c r="E582" s="763"/>
      <c r="F582" s="763"/>
      <c r="G582" s="763"/>
      <c r="H582" s="764"/>
    </row>
    <row r="583" spans="2:8" s="10" customFormat="1" ht="18" customHeight="1">
      <c r="B583" s="772"/>
      <c r="C583" s="233"/>
      <c r="D583" s="768"/>
      <c r="E583" s="769"/>
      <c r="F583" s="769"/>
      <c r="G583" s="769"/>
      <c r="H583" s="770"/>
    </row>
    <row r="584" spans="2:8" s="10" customFormat="1" ht="18" customHeight="1">
      <c r="B584" s="772"/>
      <c r="C584" s="233"/>
      <c r="D584" s="765"/>
      <c r="E584" s="766"/>
      <c r="F584" s="766"/>
      <c r="G584" s="766"/>
      <c r="H584" s="767"/>
    </row>
    <row r="585" spans="2:8" s="10" customFormat="1" ht="18" customHeight="1">
      <c r="B585" s="772"/>
      <c r="C585" s="233"/>
      <c r="D585" s="765"/>
      <c r="E585" s="766"/>
      <c r="F585" s="766"/>
      <c r="G585" s="766"/>
      <c r="H585" s="767"/>
    </row>
    <row r="586" spans="2:8" s="10" customFormat="1" ht="18" customHeight="1">
      <c r="B586" s="772"/>
      <c r="C586" s="233"/>
      <c r="D586" s="776"/>
      <c r="E586" s="777"/>
      <c r="F586" s="777"/>
      <c r="G586" s="777"/>
      <c r="H586" s="778"/>
    </row>
    <row r="587" spans="2:8" s="10" customFormat="1" ht="18" customHeight="1">
      <c r="B587" s="772"/>
      <c r="C587" s="233"/>
      <c r="D587" s="765"/>
      <c r="E587" s="766"/>
      <c r="F587" s="766"/>
      <c r="G587" s="766"/>
      <c r="H587" s="767"/>
    </row>
    <row r="588" spans="2:8" s="10" customFormat="1" ht="18" customHeight="1">
      <c r="B588" s="772"/>
      <c r="C588" s="233"/>
      <c r="D588" s="765"/>
      <c r="E588" s="766"/>
      <c r="F588" s="766"/>
      <c r="G588" s="766"/>
      <c r="H588" s="767"/>
    </row>
    <row r="589" spans="2:8" s="10" customFormat="1" ht="18" customHeight="1">
      <c r="B589" s="772"/>
      <c r="C589" s="233"/>
      <c r="D589" s="765"/>
      <c r="E589" s="766"/>
      <c r="F589" s="766"/>
      <c r="G589" s="780"/>
      <c r="H589" s="767"/>
    </row>
    <row r="590" spans="2:8" s="10" customFormat="1" ht="18" customHeight="1">
      <c r="B590" s="772"/>
      <c r="C590" s="233"/>
      <c r="D590" s="776"/>
      <c r="E590" s="777"/>
      <c r="F590" s="777"/>
      <c r="G590" s="777"/>
      <c r="H590" s="778"/>
    </row>
    <row r="591" spans="2:8" s="10" customFormat="1" ht="18" customHeight="1">
      <c r="B591" s="773"/>
      <c r="C591" s="234"/>
      <c r="D591" s="779"/>
      <c r="E591" s="774"/>
      <c r="F591" s="774"/>
      <c r="G591" s="774"/>
      <c r="H591" s="775"/>
    </row>
    <row r="592" spans="2:8" s="10" customFormat="1" ht="18" customHeight="1">
      <c r="B592" s="771" t="s">
        <v>139</v>
      </c>
      <c r="C592" s="237" t="s">
        <v>21</v>
      </c>
      <c r="D592" s="784" t="s">
        <v>29</v>
      </c>
      <c r="E592" s="785"/>
      <c r="F592" s="785"/>
      <c r="G592" s="785"/>
      <c r="H592" s="786"/>
    </row>
    <row r="593" spans="2:21" s="10" customFormat="1" ht="18" customHeight="1">
      <c r="B593" s="772"/>
      <c r="C593" s="239"/>
      <c r="D593" s="763"/>
      <c r="E593" s="763"/>
      <c r="F593" s="763"/>
      <c r="G593" s="763"/>
      <c r="H593" s="764"/>
    </row>
    <row r="594" spans="2:21" s="10" customFormat="1" ht="18" customHeight="1">
      <c r="B594" s="772"/>
      <c r="C594" s="240"/>
      <c r="D594" s="766"/>
      <c r="E594" s="766"/>
      <c r="F594" s="766"/>
      <c r="G594" s="766"/>
      <c r="H594" s="767"/>
    </row>
    <row r="595" spans="2:21" s="10" customFormat="1" ht="18" customHeight="1">
      <c r="B595" s="772"/>
      <c r="C595" s="240"/>
      <c r="D595" s="766"/>
      <c r="E595" s="766"/>
      <c r="F595" s="766"/>
      <c r="G595" s="766"/>
      <c r="H595" s="767"/>
    </row>
    <row r="596" spans="2:21" s="10" customFormat="1" ht="18" customHeight="1">
      <c r="B596" s="772"/>
      <c r="C596" s="240"/>
      <c r="D596" s="766"/>
      <c r="E596" s="766"/>
      <c r="F596" s="766"/>
      <c r="G596" s="766"/>
      <c r="H596" s="767"/>
    </row>
    <row r="597" spans="2:21" s="10" customFormat="1" ht="18" customHeight="1">
      <c r="B597" s="772"/>
      <c r="C597" s="240"/>
      <c r="D597" s="766"/>
      <c r="E597" s="766"/>
      <c r="F597" s="766"/>
      <c r="G597" s="766"/>
      <c r="H597" s="767"/>
    </row>
    <row r="598" spans="2:21" s="10" customFormat="1" ht="18" customHeight="1">
      <c r="B598" s="772"/>
      <c r="C598" s="240"/>
      <c r="D598" s="766"/>
      <c r="E598" s="766"/>
      <c r="F598" s="766"/>
      <c r="G598" s="766"/>
      <c r="H598" s="767"/>
    </row>
    <row r="599" spans="2:21" s="10" customFormat="1" ht="18" customHeight="1">
      <c r="B599" s="773"/>
      <c r="C599" s="241"/>
      <c r="D599" s="774"/>
      <c r="E599" s="774"/>
      <c r="F599" s="774"/>
      <c r="G599" s="774"/>
      <c r="H599" s="775"/>
    </row>
    <row r="600" spans="2:21" ht="7.5" customHeight="1"/>
    <row r="601" spans="2:21" ht="19.5" customHeight="1">
      <c r="B601" s="801" t="s">
        <v>48</v>
      </c>
      <c r="C601" s="801"/>
      <c r="D601" s="801"/>
      <c r="E601" s="801"/>
      <c r="F601" s="801"/>
      <c r="G601" s="801"/>
      <c r="H601" s="801"/>
      <c r="I601" s="277" t="s">
        <v>188</v>
      </c>
      <c r="J601" s="6"/>
      <c r="K601" s="6"/>
      <c r="L601" s="6"/>
      <c r="M601" s="6"/>
      <c r="N601" s="6"/>
      <c r="O601" s="6"/>
      <c r="P601" s="6"/>
      <c r="Q601" s="6"/>
      <c r="R601" s="6"/>
      <c r="S601" s="6"/>
      <c r="T601" s="6"/>
      <c r="U601" s="6"/>
    </row>
    <row r="602" spans="2:21" ht="20.25" customHeight="1">
      <c r="B602" s="802"/>
      <c r="C602" s="802"/>
      <c r="D602" s="802"/>
      <c r="E602" s="802"/>
      <c r="F602" s="802"/>
      <c r="G602" s="802"/>
      <c r="H602" s="802"/>
      <c r="I602" s="6"/>
      <c r="J602" s="6"/>
      <c r="K602" s="6"/>
      <c r="L602" s="6"/>
      <c r="M602" s="6"/>
      <c r="N602" s="6"/>
      <c r="O602" s="6"/>
      <c r="P602" s="6"/>
      <c r="Q602" s="6"/>
      <c r="R602" s="6"/>
      <c r="S602" s="6"/>
      <c r="T602" s="6"/>
      <c r="U602" s="6"/>
    </row>
    <row r="603" spans="2:21" ht="13.5" customHeight="1" thickBot="1">
      <c r="B603" s="815" t="s">
        <v>64</v>
      </c>
      <c r="C603" s="815"/>
      <c r="D603" s="815"/>
      <c r="E603" s="815"/>
      <c r="F603" s="815"/>
      <c r="H603" s="8"/>
    </row>
    <row r="604" spans="2:21" s="10" customFormat="1" ht="20.25" customHeight="1">
      <c r="B604" s="820" t="s">
        <v>77</v>
      </c>
      <c r="C604" s="821"/>
      <c r="D604" s="816"/>
      <c r="E604" s="816"/>
      <c r="F604" s="816"/>
      <c r="G604" s="816"/>
      <c r="H604" s="817"/>
    </row>
    <row r="605" spans="2:21" s="10" customFormat="1" ht="24.75" customHeight="1" thickBot="1">
      <c r="B605" s="822"/>
      <c r="C605" s="823"/>
      <c r="D605" s="818"/>
      <c r="E605" s="818"/>
      <c r="F605" s="818"/>
      <c r="G605" s="818"/>
      <c r="H605" s="819"/>
    </row>
    <row r="606" spans="2:21" s="10" customFormat="1" ht="8.25" customHeight="1">
      <c r="B606" s="13"/>
    </row>
    <row r="607" spans="2:21" s="10" customFormat="1" ht="19.5" customHeight="1">
      <c r="B607" s="803" t="s">
        <v>67</v>
      </c>
      <c r="C607" s="804"/>
      <c r="D607" s="804"/>
      <c r="E607" s="804"/>
      <c r="F607" s="804"/>
      <c r="G607" s="804"/>
      <c r="H607" s="805"/>
    </row>
    <row r="608" spans="2:21" s="10" customFormat="1" ht="17.25" customHeight="1">
      <c r="B608" s="787" t="s">
        <v>0</v>
      </c>
      <c r="C608" s="806" t="s">
        <v>27</v>
      </c>
      <c r="D608" s="807"/>
      <c r="E608" s="808"/>
      <c r="F608" s="806" t="s">
        <v>27</v>
      </c>
      <c r="G608" s="807"/>
      <c r="H608" s="808"/>
    </row>
    <row r="609" spans="2:8" s="10" customFormat="1" ht="17.25" customHeight="1">
      <c r="B609" s="794"/>
      <c r="C609" s="750" t="s">
        <v>26</v>
      </c>
      <c r="D609" s="809"/>
      <c r="E609" s="751"/>
      <c r="F609" s="810" t="s">
        <v>25</v>
      </c>
      <c r="G609" s="811"/>
      <c r="H609" s="812"/>
    </row>
    <row r="610" spans="2:8" s="10" customFormat="1" ht="18" customHeight="1">
      <c r="B610" s="794"/>
      <c r="C610" s="813"/>
      <c r="D610" s="814"/>
      <c r="E610" s="727"/>
      <c r="F610" s="813"/>
      <c r="G610" s="814"/>
      <c r="H610" s="727"/>
    </row>
    <row r="611" spans="2:8" s="10" customFormat="1" ht="18" customHeight="1">
      <c r="B611" s="787" t="s">
        <v>24</v>
      </c>
      <c r="C611" s="730"/>
      <c r="D611" s="789"/>
      <c r="E611" s="789"/>
      <c r="F611" s="789"/>
      <c r="G611" s="789"/>
      <c r="H611" s="790"/>
    </row>
    <row r="612" spans="2:8" s="10" customFormat="1" ht="18" customHeight="1">
      <c r="B612" s="788"/>
      <c r="C612" s="791"/>
      <c r="D612" s="792"/>
      <c r="E612" s="792"/>
      <c r="F612" s="792"/>
      <c r="G612" s="792"/>
      <c r="H612" s="793"/>
    </row>
    <row r="613" spans="2:8" s="10" customFormat="1" ht="18" customHeight="1">
      <c r="B613" s="772" t="s">
        <v>23</v>
      </c>
      <c r="C613" s="236" t="s">
        <v>22</v>
      </c>
      <c r="D613" s="781" t="s">
        <v>28</v>
      </c>
      <c r="E613" s="782"/>
      <c r="F613" s="782"/>
      <c r="G613" s="782"/>
      <c r="H613" s="783"/>
    </row>
    <row r="614" spans="2:8" s="10" customFormat="1" ht="18" customHeight="1">
      <c r="B614" s="794"/>
      <c r="C614" s="235"/>
      <c r="D614" s="798"/>
      <c r="E614" s="799"/>
      <c r="F614" s="799"/>
      <c r="G614" s="799"/>
      <c r="H614" s="800"/>
    </row>
    <row r="615" spans="2:8" s="10" customFormat="1" ht="18" customHeight="1">
      <c r="B615" s="794"/>
      <c r="C615" s="233"/>
      <c r="D615" s="795"/>
      <c r="E615" s="796"/>
      <c r="F615" s="796"/>
      <c r="G615" s="796"/>
      <c r="H615" s="797"/>
    </row>
    <row r="616" spans="2:8" s="10" customFormat="1" ht="18" customHeight="1">
      <c r="B616" s="794"/>
      <c r="C616" s="233"/>
      <c r="D616" s="795"/>
      <c r="E616" s="796"/>
      <c r="F616" s="796"/>
      <c r="G616" s="796"/>
      <c r="H616" s="797"/>
    </row>
    <row r="617" spans="2:8" s="10" customFormat="1" ht="18" customHeight="1">
      <c r="B617" s="794"/>
      <c r="C617" s="233"/>
      <c r="D617" s="795"/>
      <c r="E617" s="796"/>
      <c r="F617" s="796"/>
      <c r="G617" s="796"/>
      <c r="H617" s="797"/>
    </row>
    <row r="618" spans="2:8" s="10" customFormat="1" ht="18" customHeight="1">
      <c r="B618" s="794"/>
      <c r="C618" s="233"/>
      <c r="D618" s="795"/>
      <c r="E618" s="796"/>
      <c r="F618" s="796"/>
      <c r="G618" s="796"/>
      <c r="H618" s="797"/>
    </row>
    <row r="619" spans="2:8" s="10" customFormat="1" ht="18" customHeight="1">
      <c r="B619" s="794"/>
      <c r="C619" s="233"/>
      <c r="D619" s="795"/>
      <c r="E619" s="796"/>
      <c r="F619" s="796"/>
      <c r="G619" s="796"/>
      <c r="H619" s="797"/>
    </row>
    <row r="620" spans="2:8" s="10" customFormat="1" ht="18" customHeight="1">
      <c r="B620" s="794"/>
      <c r="C620" s="233"/>
      <c r="D620" s="795"/>
      <c r="E620" s="796"/>
      <c r="F620" s="796"/>
      <c r="G620" s="796"/>
      <c r="H620" s="797"/>
    </row>
    <row r="621" spans="2:8" s="10" customFormat="1" ht="18" customHeight="1">
      <c r="B621" s="794"/>
      <c r="C621" s="233"/>
      <c r="D621" s="795"/>
      <c r="E621" s="796"/>
      <c r="F621" s="796"/>
      <c r="G621" s="796"/>
      <c r="H621" s="797"/>
    </row>
    <row r="622" spans="2:8" s="10" customFormat="1" ht="18" customHeight="1">
      <c r="B622" s="794"/>
      <c r="C622" s="233"/>
      <c r="D622" s="795"/>
      <c r="E622" s="796"/>
      <c r="F622" s="796"/>
      <c r="G622" s="796"/>
      <c r="H622" s="797"/>
    </row>
    <row r="623" spans="2:8" s="10" customFormat="1" ht="18" customHeight="1">
      <c r="B623" s="788"/>
      <c r="C623" s="234"/>
      <c r="D623" s="824"/>
      <c r="E623" s="825"/>
      <c r="F623" s="825"/>
      <c r="G623" s="825"/>
      <c r="H623" s="826"/>
    </row>
    <row r="624" spans="2:8" s="10" customFormat="1" ht="24.75" customHeight="1">
      <c r="B624" s="13"/>
    </row>
    <row r="625" spans="2:8" s="10" customFormat="1" ht="19.5" customHeight="1">
      <c r="B625" s="803" t="s">
        <v>68</v>
      </c>
      <c r="C625" s="804"/>
      <c r="D625" s="804"/>
      <c r="E625" s="804"/>
      <c r="F625" s="804"/>
      <c r="G625" s="804"/>
      <c r="H625" s="805"/>
    </row>
    <row r="626" spans="2:8" s="10" customFormat="1" ht="18" customHeight="1">
      <c r="B626" s="787" t="s">
        <v>0</v>
      </c>
      <c r="C626" s="806" t="s">
        <v>27</v>
      </c>
      <c r="D626" s="807"/>
      <c r="E626" s="808"/>
      <c r="F626" s="806" t="s">
        <v>27</v>
      </c>
      <c r="G626" s="807"/>
      <c r="H626" s="808"/>
    </row>
    <row r="627" spans="2:8" s="10" customFormat="1" ht="18" customHeight="1">
      <c r="B627" s="794"/>
      <c r="C627" s="810" t="s">
        <v>26</v>
      </c>
      <c r="D627" s="811"/>
      <c r="E627" s="812"/>
      <c r="F627" s="810" t="s">
        <v>25</v>
      </c>
      <c r="G627" s="811"/>
      <c r="H627" s="812"/>
    </row>
    <row r="628" spans="2:8" s="10" customFormat="1" ht="18" customHeight="1">
      <c r="B628" s="794"/>
      <c r="C628" s="813"/>
      <c r="D628" s="814"/>
      <c r="E628" s="727"/>
      <c r="F628" s="813"/>
      <c r="G628" s="814"/>
      <c r="H628" s="727"/>
    </row>
    <row r="629" spans="2:8" s="10" customFormat="1" ht="18" customHeight="1">
      <c r="B629" s="787" t="s">
        <v>24</v>
      </c>
      <c r="C629" s="829"/>
      <c r="D629" s="502"/>
      <c r="E629" s="502"/>
      <c r="F629" s="502"/>
      <c r="G629" s="827" t="s">
        <v>65</v>
      </c>
      <c r="H629" s="503"/>
    </row>
    <row r="630" spans="2:8" s="10" customFormat="1" ht="18" customHeight="1">
      <c r="B630" s="788"/>
      <c r="C630" s="507"/>
      <c r="D630" s="508"/>
      <c r="E630" s="508"/>
      <c r="F630" s="508"/>
      <c r="G630" s="828"/>
      <c r="H630" s="509"/>
    </row>
    <row r="631" spans="2:8" s="10" customFormat="1" ht="18" customHeight="1">
      <c r="B631" s="771" t="s">
        <v>23</v>
      </c>
      <c r="C631" s="237" t="s">
        <v>21</v>
      </c>
      <c r="D631" s="781" t="s">
        <v>30</v>
      </c>
      <c r="E631" s="782"/>
      <c r="F631" s="782"/>
      <c r="G631" s="782"/>
      <c r="H631" s="783"/>
    </row>
    <row r="632" spans="2:8" s="10" customFormat="1" ht="18" customHeight="1">
      <c r="B632" s="772"/>
      <c r="C632" s="235"/>
      <c r="D632" s="762"/>
      <c r="E632" s="763"/>
      <c r="F632" s="763"/>
      <c r="G632" s="763"/>
      <c r="H632" s="764"/>
    </row>
    <row r="633" spans="2:8" s="10" customFormat="1" ht="18" customHeight="1">
      <c r="B633" s="772"/>
      <c r="C633" s="233"/>
      <c r="D633" s="768"/>
      <c r="E633" s="769"/>
      <c r="F633" s="769"/>
      <c r="G633" s="769"/>
      <c r="H633" s="770"/>
    </row>
    <row r="634" spans="2:8" s="10" customFormat="1" ht="18" customHeight="1">
      <c r="B634" s="772"/>
      <c r="C634" s="233"/>
      <c r="D634" s="765"/>
      <c r="E634" s="766"/>
      <c r="F634" s="766"/>
      <c r="G634" s="766"/>
      <c r="H634" s="767"/>
    </row>
    <row r="635" spans="2:8" s="10" customFormat="1" ht="18" customHeight="1">
      <c r="B635" s="772"/>
      <c r="C635" s="233"/>
      <c r="D635" s="765"/>
      <c r="E635" s="766"/>
      <c r="F635" s="766"/>
      <c r="G635" s="766"/>
      <c r="H635" s="767"/>
    </row>
    <row r="636" spans="2:8" s="10" customFormat="1" ht="18" customHeight="1">
      <c r="B636" s="772"/>
      <c r="C636" s="233"/>
      <c r="D636" s="776"/>
      <c r="E636" s="777"/>
      <c r="F636" s="777"/>
      <c r="G636" s="777"/>
      <c r="H636" s="778"/>
    </row>
    <row r="637" spans="2:8" s="10" customFormat="1" ht="18" customHeight="1">
      <c r="B637" s="772"/>
      <c r="C637" s="233"/>
      <c r="D637" s="765"/>
      <c r="E637" s="766"/>
      <c r="F637" s="766"/>
      <c r="G637" s="766"/>
      <c r="H637" s="767"/>
    </row>
    <row r="638" spans="2:8" s="10" customFormat="1" ht="18" customHeight="1">
      <c r="B638" s="772"/>
      <c r="C638" s="233"/>
      <c r="D638" s="765"/>
      <c r="E638" s="766"/>
      <c r="F638" s="766"/>
      <c r="G638" s="766"/>
      <c r="H638" s="767"/>
    </row>
    <row r="639" spans="2:8" s="10" customFormat="1" ht="18" customHeight="1">
      <c r="B639" s="772"/>
      <c r="C639" s="233"/>
      <c r="D639" s="765"/>
      <c r="E639" s="766"/>
      <c r="F639" s="766"/>
      <c r="G639" s="780"/>
      <c r="H639" s="767"/>
    </row>
    <row r="640" spans="2:8" s="10" customFormat="1" ht="18" customHeight="1">
      <c r="B640" s="772"/>
      <c r="C640" s="233"/>
      <c r="D640" s="776"/>
      <c r="E640" s="777"/>
      <c r="F640" s="777"/>
      <c r="G640" s="777"/>
      <c r="H640" s="778"/>
    </row>
    <row r="641" spans="2:21" s="10" customFormat="1" ht="18" customHeight="1">
      <c r="B641" s="773"/>
      <c r="C641" s="234"/>
      <c r="D641" s="779"/>
      <c r="E641" s="774"/>
      <c r="F641" s="774"/>
      <c r="G641" s="774"/>
      <c r="H641" s="775"/>
    </row>
    <row r="642" spans="2:21" s="10" customFormat="1" ht="18" customHeight="1">
      <c r="B642" s="771" t="s">
        <v>139</v>
      </c>
      <c r="C642" s="237" t="s">
        <v>21</v>
      </c>
      <c r="D642" s="784" t="s">
        <v>29</v>
      </c>
      <c r="E642" s="785"/>
      <c r="F642" s="785"/>
      <c r="G642" s="785"/>
      <c r="H642" s="786"/>
    </row>
    <row r="643" spans="2:21" s="10" customFormat="1" ht="18" customHeight="1">
      <c r="B643" s="772"/>
      <c r="C643" s="239"/>
      <c r="D643" s="763"/>
      <c r="E643" s="763"/>
      <c r="F643" s="763"/>
      <c r="G643" s="763"/>
      <c r="H643" s="764"/>
    </row>
    <row r="644" spans="2:21" s="10" customFormat="1" ht="18" customHeight="1">
      <c r="B644" s="772"/>
      <c r="C644" s="240"/>
      <c r="D644" s="766"/>
      <c r="E644" s="766"/>
      <c r="F644" s="766"/>
      <c r="G644" s="766"/>
      <c r="H644" s="767"/>
    </row>
    <row r="645" spans="2:21" s="10" customFormat="1" ht="18" customHeight="1">
      <c r="B645" s="772"/>
      <c r="C645" s="240"/>
      <c r="D645" s="766"/>
      <c r="E645" s="766"/>
      <c r="F645" s="766"/>
      <c r="G645" s="766"/>
      <c r="H645" s="767"/>
    </row>
    <row r="646" spans="2:21" s="10" customFormat="1" ht="18" customHeight="1">
      <c r="B646" s="772"/>
      <c r="C646" s="240"/>
      <c r="D646" s="766"/>
      <c r="E646" s="766"/>
      <c r="F646" s="766"/>
      <c r="G646" s="766"/>
      <c r="H646" s="767"/>
    </row>
    <row r="647" spans="2:21" s="10" customFormat="1" ht="18" customHeight="1">
      <c r="B647" s="772"/>
      <c r="C647" s="240"/>
      <c r="D647" s="766"/>
      <c r="E647" s="766"/>
      <c r="F647" s="766"/>
      <c r="G647" s="766"/>
      <c r="H647" s="767"/>
    </row>
    <row r="648" spans="2:21" s="10" customFormat="1" ht="18" customHeight="1">
      <c r="B648" s="772"/>
      <c r="C648" s="240"/>
      <c r="D648" s="766"/>
      <c r="E648" s="766"/>
      <c r="F648" s="766"/>
      <c r="G648" s="766"/>
      <c r="H648" s="767"/>
    </row>
    <row r="649" spans="2:21" s="10" customFormat="1" ht="18" customHeight="1">
      <c r="B649" s="773"/>
      <c r="C649" s="241"/>
      <c r="D649" s="774"/>
      <c r="E649" s="774"/>
      <c r="F649" s="774"/>
      <c r="G649" s="774"/>
      <c r="H649" s="775"/>
    </row>
    <row r="650" spans="2:21" s="10" customFormat="1" ht="6.75" customHeight="1">
      <c r="B650" s="11"/>
      <c r="C650" s="276"/>
      <c r="D650" s="273"/>
      <c r="E650" s="273"/>
      <c r="F650" s="273"/>
      <c r="G650" s="273"/>
      <c r="H650" s="273"/>
    </row>
    <row r="651" spans="2:21" ht="19.5" customHeight="1">
      <c r="B651" s="801" t="s">
        <v>48</v>
      </c>
      <c r="C651" s="801"/>
      <c r="D651" s="801"/>
      <c r="E651" s="801"/>
      <c r="F651" s="801"/>
      <c r="G651" s="801"/>
      <c r="H651" s="801"/>
      <c r="I651" s="277" t="s">
        <v>188</v>
      </c>
      <c r="J651" s="6"/>
      <c r="K651" s="6"/>
      <c r="L651" s="6"/>
      <c r="M651" s="6"/>
      <c r="N651" s="6"/>
      <c r="O651" s="6"/>
      <c r="P651" s="6"/>
      <c r="Q651" s="6"/>
      <c r="R651" s="6"/>
      <c r="S651" s="6"/>
      <c r="T651" s="6"/>
      <c r="U651" s="6"/>
    </row>
    <row r="652" spans="2:21" ht="20.25" customHeight="1">
      <c r="B652" s="802"/>
      <c r="C652" s="802"/>
      <c r="D652" s="802"/>
      <c r="E652" s="802"/>
      <c r="F652" s="802"/>
      <c r="G652" s="802"/>
      <c r="H652" s="802"/>
      <c r="I652" s="6"/>
      <c r="J652" s="6"/>
      <c r="K652" s="6"/>
      <c r="L652" s="6"/>
      <c r="M652" s="6"/>
      <c r="N652" s="6"/>
      <c r="O652" s="6"/>
      <c r="P652" s="6"/>
      <c r="Q652" s="6"/>
      <c r="R652" s="6"/>
      <c r="S652" s="6"/>
      <c r="T652" s="6"/>
      <c r="U652" s="6"/>
    </row>
    <row r="653" spans="2:21" ht="13.5" customHeight="1" thickBot="1">
      <c r="B653" s="815" t="s">
        <v>64</v>
      </c>
      <c r="C653" s="815"/>
      <c r="D653" s="815"/>
      <c r="E653" s="815"/>
      <c r="F653" s="815"/>
      <c r="H653" s="8"/>
    </row>
    <row r="654" spans="2:21" s="10" customFormat="1" ht="20.25" customHeight="1">
      <c r="B654" s="820" t="s">
        <v>77</v>
      </c>
      <c r="C654" s="821"/>
      <c r="D654" s="816"/>
      <c r="E654" s="816"/>
      <c r="F654" s="816"/>
      <c r="G654" s="816"/>
      <c r="H654" s="817"/>
    </row>
    <row r="655" spans="2:21" s="10" customFormat="1" ht="24.75" customHeight="1" thickBot="1">
      <c r="B655" s="822"/>
      <c r="C655" s="823"/>
      <c r="D655" s="818"/>
      <c r="E655" s="818"/>
      <c r="F655" s="818"/>
      <c r="G655" s="818"/>
      <c r="H655" s="819"/>
    </row>
    <row r="656" spans="2:21" s="10" customFormat="1" ht="8.25" customHeight="1">
      <c r="B656" s="13"/>
    </row>
    <row r="657" spans="2:8" s="10" customFormat="1" ht="19.5" customHeight="1">
      <c r="B657" s="803" t="s">
        <v>67</v>
      </c>
      <c r="C657" s="804"/>
      <c r="D657" s="804"/>
      <c r="E657" s="804"/>
      <c r="F657" s="804"/>
      <c r="G657" s="804"/>
      <c r="H657" s="805"/>
    </row>
    <row r="658" spans="2:8" s="10" customFormat="1" ht="17.25" customHeight="1">
      <c r="B658" s="787" t="s">
        <v>0</v>
      </c>
      <c r="C658" s="806" t="s">
        <v>27</v>
      </c>
      <c r="D658" s="807"/>
      <c r="E658" s="808"/>
      <c r="F658" s="806" t="s">
        <v>27</v>
      </c>
      <c r="G658" s="807"/>
      <c r="H658" s="808"/>
    </row>
    <row r="659" spans="2:8" s="10" customFormat="1" ht="17.25" customHeight="1">
      <c r="B659" s="794"/>
      <c r="C659" s="750" t="s">
        <v>26</v>
      </c>
      <c r="D659" s="809"/>
      <c r="E659" s="751"/>
      <c r="F659" s="810" t="s">
        <v>25</v>
      </c>
      <c r="G659" s="811"/>
      <c r="H659" s="812"/>
    </row>
    <row r="660" spans="2:8" s="10" customFormat="1" ht="18" customHeight="1">
      <c r="B660" s="794"/>
      <c r="C660" s="813"/>
      <c r="D660" s="814"/>
      <c r="E660" s="727"/>
      <c r="F660" s="813"/>
      <c r="G660" s="814"/>
      <c r="H660" s="727"/>
    </row>
    <row r="661" spans="2:8" s="10" customFormat="1" ht="18" customHeight="1">
      <c r="B661" s="787" t="s">
        <v>24</v>
      </c>
      <c r="C661" s="730"/>
      <c r="D661" s="789"/>
      <c r="E661" s="789"/>
      <c r="F661" s="789"/>
      <c r="G661" s="789"/>
      <c r="H661" s="790"/>
    </row>
    <row r="662" spans="2:8" s="10" customFormat="1" ht="18" customHeight="1">
      <c r="B662" s="788"/>
      <c r="C662" s="791"/>
      <c r="D662" s="792"/>
      <c r="E662" s="792"/>
      <c r="F662" s="792"/>
      <c r="G662" s="792"/>
      <c r="H662" s="793"/>
    </row>
    <row r="663" spans="2:8" s="10" customFormat="1" ht="18" customHeight="1">
      <c r="B663" s="772" t="s">
        <v>23</v>
      </c>
      <c r="C663" s="236" t="s">
        <v>22</v>
      </c>
      <c r="D663" s="781" t="s">
        <v>28</v>
      </c>
      <c r="E663" s="782"/>
      <c r="F663" s="782"/>
      <c r="G663" s="782"/>
      <c r="H663" s="783"/>
    </row>
    <row r="664" spans="2:8" s="10" customFormat="1" ht="18" customHeight="1">
      <c r="B664" s="794"/>
      <c r="C664" s="235"/>
      <c r="D664" s="798"/>
      <c r="E664" s="799"/>
      <c r="F664" s="799"/>
      <c r="G664" s="799"/>
      <c r="H664" s="800"/>
    </row>
    <row r="665" spans="2:8" s="10" customFormat="1" ht="18" customHeight="1">
      <c r="B665" s="794"/>
      <c r="C665" s="233"/>
      <c r="D665" s="795"/>
      <c r="E665" s="796"/>
      <c r="F665" s="796"/>
      <c r="G665" s="796"/>
      <c r="H665" s="797"/>
    </row>
    <row r="666" spans="2:8" s="10" customFormat="1" ht="18" customHeight="1">
      <c r="B666" s="794"/>
      <c r="C666" s="233"/>
      <c r="D666" s="795"/>
      <c r="E666" s="796"/>
      <c r="F666" s="796"/>
      <c r="G666" s="796"/>
      <c r="H666" s="797"/>
    </row>
    <row r="667" spans="2:8" s="10" customFormat="1" ht="18" customHeight="1">
      <c r="B667" s="794"/>
      <c r="C667" s="233"/>
      <c r="D667" s="795"/>
      <c r="E667" s="796"/>
      <c r="F667" s="796"/>
      <c r="G667" s="796"/>
      <c r="H667" s="797"/>
    </row>
    <row r="668" spans="2:8" s="10" customFormat="1" ht="18" customHeight="1">
      <c r="B668" s="794"/>
      <c r="C668" s="233"/>
      <c r="D668" s="795"/>
      <c r="E668" s="796"/>
      <c r="F668" s="796"/>
      <c r="G668" s="796"/>
      <c r="H668" s="797"/>
    </row>
    <row r="669" spans="2:8" s="10" customFormat="1" ht="18" customHeight="1">
      <c r="B669" s="794"/>
      <c r="C669" s="233"/>
      <c r="D669" s="795"/>
      <c r="E669" s="796"/>
      <c r="F669" s="796"/>
      <c r="G669" s="796"/>
      <c r="H669" s="797"/>
    </row>
    <row r="670" spans="2:8" s="10" customFormat="1" ht="18" customHeight="1">
      <c r="B670" s="794"/>
      <c r="C670" s="233"/>
      <c r="D670" s="795"/>
      <c r="E670" s="796"/>
      <c r="F670" s="796"/>
      <c r="G670" s="796"/>
      <c r="H670" s="797"/>
    </row>
    <row r="671" spans="2:8" s="10" customFormat="1" ht="18" customHeight="1">
      <c r="B671" s="794"/>
      <c r="C671" s="233"/>
      <c r="D671" s="795"/>
      <c r="E671" s="796"/>
      <c r="F671" s="796"/>
      <c r="G671" s="796"/>
      <c r="H671" s="797"/>
    </row>
    <row r="672" spans="2:8" s="10" customFormat="1" ht="18" customHeight="1">
      <c r="B672" s="794"/>
      <c r="C672" s="233"/>
      <c r="D672" s="795"/>
      <c r="E672" s="796"/>
      <c r="F672" s="796"/>
      <c r="G672" s="796"/>
      <c r="H672" s="797"/>
    </row>
    <row r="673" spans="2:8" s="10" customFormat="1" ht="18" customHeight="1">
      <c r="B673" s="788"/>
      <c r="C673" s="234"/>
      <c r="D673" s="824"/>
      <c r="E673" s="825"/>
      <c r="F673" s="825"/>
      <c r="G673" s="825"/>
      <c r="H673" s="826"/>
    </row>
    <row r="674" spans="2:8" s="10" customFormat="1" ht="24.75" customHeight="1">
      <c r="B674" s="13"/>
    </row>
    <row r="675" spans="2:8" s="10" customFormat="1" ht="19.5" customHeight="1">
      <c r="B675" s="803" t="s">
        <v>68</v>
      </c>
      <c r="C675" s="804"/>
      <c r="D675" s="804"/>
      <c r="E675" s="804"/>
      <c r="F675" s="804"/>
      <c r="G675" s="804"/>
      <c r="H675" s="805"/>
    </row>
    <row r="676" spans="2:8" s="10" customFormat="1" ht="18" customHeight="1">
      <c r="B676" s="787" t="s">
        <v>0</v>
      </c>
      <c r="C676" s="806" t="s">
        <v>27</v>
      </c>
      <c r="D676" s="807"/>
      <c r="E676" s="808"/>
      <c r="F676" s="806" t="s">
        <v>27</v>
      </c>
      <c r="G676" s="807"/>
      <c r="H676" s="808"/>
    </row>
    <row r="677" spans="2:8" s="10" customFormat="1" ht="18" customHeight="1">
      <c r="B677" s="794"/>
      <c r="C677" s="810" t="s">
        <v>26</v>
      </c>
      <c r="D677" s="811"/>
      <c r="E677" s="812"/>
      <c r="F677" s="810" t="s">
        <v>25</v>
      </c>
      <c r="G677" s="811"/>
      <c r="H677" s="812"/>
    </row>
    <row r="678" spans="2:8" s="10" customFormat="1" ht="18" customHeight="1">
      <c r="B678" s="794"/>
      <c r="C678" s="813"/>
      <c r="D678" s="814"/>
      <c r="E678" s="727"/>
      <c r="F678" s="813"/>
      <c r="G678" s="814"/>
      <c r="H678" s="727"/>
    </row>
    <row r="679" spans="2:8" s="10" customFormat="1" ht="18" customHeight="1">
      <c r="B679" s="787" t="s">
        <v>24</v>
      </c>
      <c r="C679" s="829"/>
      <c r="D679" s="502"/>
      <c r="E679" s="502"/>
      <c r="F679" s="502"/>
      <c r="G679" s="827" t="s">
        <v>65</v>
      </c>
      <c r="H679" s="503"/>
    </row>
    <row r="680" spans="2:8" s="10" customFormat="1" ht="18" customHeight="1">
      <c r="B680" s="788"/>
      <c r="C680" s="507"/>
      <c r="D680" s="508"/>
      <c r="E680" s="508"/>
      <c r="F680" s="508"/>
      <c r="G680" s="828"/>
      <c r="H680" s="509"/>
    </row>
    <row r="681" spans="2:8" s="10" customFormat="1" ht="18" customHeight="1">
      <c r="B681" s="771" t="s">
        <v>23</v>
      </c>
      <c r="C681" s="237" t="s">
        <v>21</v>
      </c>
      <c r="D681" s="781" t="s">
        <v>30</v>
      </c>
      <c r="E681" s="782"/>
      <c r="F681" s="782"/>
      <c r="G681" s="782"/>
      <c r="H681" s="783"/>
    </row>
    <row r="682" spans="2:8" s="10" customFormat="1" ht="18" customHeight="1">
      <c r="B682" s="772"/>
      <c r="C682" s="235"/>
      <c r="D682" s="762"/>
      <c r="E682" s="763"/>
      <c r="F682" s="763"/>
      <c r="G682" s="763"/>
      <c r="H682" s="764"/>
    </row>
    <row r="683" spans="2:8" s="10" customFormat="1" ht="18" customHeight="1">
      <c r="B683" s="772"/>
      <c r="C683" s="233"/>
      <c r="D683" s="768"/>
      <c r="E683" s="769"/>
      <c r="F683" s="769"/>
      <c r="G683" s="769"/>
      <c r="H683" s="770"/>
    </row>
    <row r="684" spans="2:8" s="10" customFormat="1" ht="18" customHeight="1">
      <c r="B684" s="772"/>
      <c r="C684" s="233"/>
      <c r="D684" s="765"/>
      <c r="E684" s="766"/>
      <c r="F684" s="766"/>
      <c r="G684" s="766"/>
      <c r="H684" s="767"/>
    </row>
    <row r="685" spans="2:8" s="10" customFormat="1" ht="18" customHeight="1">
      <c r="B685" s="772"/>
      <c r="C685" s="233"/>
      <c r="D685" s="765"/>
      <c r="E685" s="766"/>
      <c r="F685" s="766"/>
      <c r="G685" s="766"/>
      <c r="H685" s="767"/>
    </row>
    <row r="686" spans="2:8" s="10" customFormat="1" ht="18" customHeight="1">
      <c r="B686" s="772"/>
      <c r="C686" s="233"/>
      <c r="D686" s="776"/>
      <c r="E686" s="777"/>
      <c r="F686" s="777"/>
      <c r="G686" s="777"/>
      <c r="H686" s="778"/>
    </row>
    <row r="687" spans="2:8" s="10" customFormat="1" ht="18" customHeight="1">
      <c r="B687" s="772"/>
      <c r="C687" s="233"/>
      <c r="D687" s="765"/>
      <c r="E687" s="766"/>
      <c r="F687" s="766"/>
      <c r="G687" s="766"/>
      <c r="H687" s="767"/>
    </row>
    <row r="688" spans="2:8" s="10" customFormat="1" ht="18" customHeight="1">
      <c r="B688" s="772"/>
      <c r="C688" s="233"/>
      <c r="D688" s="765"/>
      <c r="E688" s="766"/>
      <c r="F688" s="766"/>
      <c r="G688" s="766"/>
      <c r="H688" s="767"/>
    </row>
    <row r="689" spans="2:21" s="10" customFormat="1" ht="18" customHeight="1">
      <c r="B689" s="772"/>
      <c r="C689" s="233"/>
      <c r="D689" s="765"/>
      <c r="E689" s="766"/>
      <c r="F689" s="766"/>
      <c r="G689" s="780"/>
      <c r="H689" s="767"/>
    </row>
    <row r="690" spans="2:21" s="10" customFormat="1" ht="18" customHeight="1">
      <c r="B690" s="772"/>
      <c r="C690" s="233"/>
      <c r="D690" s="776"/>
      <c r="E690" s="777"/>
      <c r="F690" s="777"/>
      <c r="G690" s="777"/>
      <c r="H690" s="778"/>
    </row>
    <row r="691" spans="2:21" s="10" customFormat="1" ht="18" customHeight="1">
      <c r="B691" s="773"/>
      <c r="C691" s="234"/>
      <c r="D691" s="779"/>
      <c r="E691" s="774"/>
      <c r="F691" s="774"/>
      <c r="G691" s="774"/>
      <c r="H691" s="775"/>
    </row>
    <row r="692" spans="2:21" s="10" customFormat="1" ht="18" customHeight="1">
      <c r="B692" s="771" t="s">
        <v>139</v>
      </c>
      <c r="C692" s="237" t="s">
        <v>21</v>
      </c>
      <c r="D692" s="784" t="s">
        <v>29</v>
      </c>
      <c r="E692" s="785"/>
      <c r="F692" s="785"/>
      <c r="G692" s="785"/>
      <c r="H692" s="786"/>
    </row>
    <row r="693" spans="2:21" s="10" customFormat="1" ht="18" customHeight="1">
      <c r="B693" s="772"/>
      <c r="C693" s="239"/>
      <c r="D693" s="763"/>
      <c r="E693" s="763"/>
      <c r="F693" s="763"/>
      <c r="G693" s="763"/>
      <c r="H693" s="764"/>
    </row>
    <row r="694" spans="2:21" s="10" customFormat="1" ht="18" customHeight="1">
      <c r="B694" s="772"/>
      <c r="C694" s="240"/>
      <c r="D694" s="766"/>
      <c r="E694" s="766"/>
      <c r="F694" s="766"/>
      <c r="G694" s="766"/>
      <c r="H694" s="767"/>
    </row>
    <row r="695" spans="2:21" s="10" customFormat="1" ht="18" customHeight="1">
      <c r="B695" s="772"/>
      <c r="C695" s="240"/>
      <c r="D695" s="766"/>
      <c r="E695" s="766"/>
      <c r="F695" s="766"/>
      <c r="G695" s="766"/>
      <c r="H695" s="767"/>
    </row>
    <row r="696" spans="2:21" s="10" customFormat="1" ht="18" customHeight="1">
      <c r="B696" s="772"/>
      <c r="C696" s="240"/>
      <c r="D696" s="766"/>
      <c r="E696" s="766"/>
      <c r="F696" s="766"/>
      <c r="G696" s="766"/>
      <c r="H696" s="767"/>
    </row>
    <row r="697" spans="2:21" s="10" customFormat="1" ht="18" customHeight="1">
      <c r="B697" s="772"/>
      <c r="C697" s="240"/>
      <c r="D697" s="766"/>
      <c r="E697" s="766"/>
      <c r="F697" s="766"/>
      <c r="G697" s="766"/>
      <c r="H697" s="767"/>
    </row>
    <row r="698" spans="2:21" s="10" customFormat="1" ht="18" customHeight="1">
      <c r="B698" s="772"/>
      <c r="C698" s="240"/>
      <c r="D698" s="766"/>
      <c r="E698" s="766"/>
      <c r="F698" s="766"/>
      <c r="G698" s="766"/>
      <c r="H698" s="767"/>
    </row>
    <row r="699" spans="2:21" s="10" customFormat="1" ht="18" customHeight="1">
      <c r="B699" s="773"/>
      <c r="C699" s="241"/>
      <c r="D699" s="774"/>
      <c r="E699" s="774"/>
      <c r="F699" s="774"/>
      <c r="G699" s="774"/>
      <c r="H699" s="775"/>
    </row>
    <row r="700" spans="2:21" s="10" customFormat="1" ht="7.5" customHeight="1">
      <c r="B700" s="11"/>
      <c r="C700" s="276"/>
      <c r="D700" s="273"/>
      <c r="E700" s="273"/>
      <c r="F700" s="273"/>
      <c r="G700" s="273"/>
      <c r="H700" s="273"/>
    </row>
    <row r="701" spans="2:21" ht="19.5" customHeight="1">
      <c r="B701" s="801" t="s">
        <v>48</v>
      </c>
      <c r="C701" s="801"/>
      <c r="D701" s="801"/>
      <c r="E701" s="801"/>
      <c r="F701" s="801"/>
      <c r="G701" s="801"/>
      <c r="H701" s="801"/>
      <c r="I701" s="277" t="s">
        <v>188</v>
      </c>
      <c r="J701" s="6"/>
      <c r="K701" s="6"/>
      <c r="L701" s="6"/>
      <c r="M701" s="6"/>
      <c r="N701" s="6"/>
      <c r="O701" s="6"/>
      <c r="P701" s="6"/>
      <c r="Q701" s="6"/>
      <c r="R701" s="6"/>
      <c r="S701" s="6"/>
      <c r="T701" s="6"/>
      <c r="U701" s="6"/>
    </row>
    <row r="702" spans="2:21" ht="20.25" customHeight="1">
      <c r="B702" s="802"/>
      <c r="C702" s="802"/>
      <c r="D702" s="802"/>
      <c r="E702" s="802"/>
      <c r="F702" s="802"/>
      <c r="G702" s="802"/>
      <c r="H702" s="802"/>
      <c r="I702" s="6"/>
      <c r="J702" s="6"/>
      <c r="K702" s="6"/>
      <c r="L702" s="6"/>
      <c r="M702" s="6"/>
      <c r="N702" s="6"/>
      <c r="O702" s="6"/>
      <c r="P702" s="6"/>
      <c r="Q702" s="6"/>
      <c r="R702" s="6"/>
      <c r="S702" s="6"/>
      <c r="T702" s="6"/>
      <c r="U702" s="6"/>
    </row>
    <row r="703" spans="2:21" ht="13.5" customHeight="1" thickBot="1">
      <c r="B703" s="815" t="s">
        <v>64</v>
      </c>
      <c r="C703" s="815"/>
      <c r="D703" s="815"/>
      <c r="E703" s="815"/>
      <c r="F703" s="815"/>
      <c r="H703" s="8"/>
    </row>
    <row r="704" spans="2:21" s="10" customFormat="1" ht="20.25" customHeight="1">
      <c r="B704" s="820" t="s">
        <v>77</v>
      </c>
      <c r="C704" s="821"/>
      <c r="D704" s="816"/>
      <c r="E704" s="816"/>
      <c r="F704" s="816"/>
      <c r="G704" s="816"/>
      <c r="H704" s="817"/>
    </row>
    <row r="705" spans="2:8" s="10" customFormat="1" ht="24.75" customHeight="1" thickBot="1">
      <c r="B705" s="822"/>
      <c r="C705" s="823"/>
      <c r="D705" s="818"/>
      <c r="E705" s="818"/>
      <c r="F705" s="818"/>
      <c r="G705" s="818"/>
      <c r="H705" s="819"/>
    </row>
    <row r="706" spans="2:8" s="10" customFormat="1" ht="8.25" customHeight="1">
      <c r="B706" s="13"/>
    </row>
    <row r="707" spans="2:8" s="10" customFormat="1" ht="19.5" customHeight="1">
      <c r="B707" s="803" t="s">
        <v>67</v>
      </c>
      <c r="C707" s="804"/>
      <c r="D707" s="804"/>
      <c r="E707" s="804"/>
      <c r="F707" s="804"/>
      <c r="G707" s="804"/>
      <c r="H707" s="805"/>
    </row>
    <row r="708" spans="2:8" s="10" customFormat="1" ht="17.25" customHeight="1">
      <c r="B708" s="787" t="s">
        <v>0</v>
      </c>
      <c r="C708" s="806" t="s">
        <v>27</v>
      </c>
      <c r="D708" s="807"/>
      <c r="E708" s="808"/>
      <c r="F708" s="806" t="s">
        <v>27</v>
      </c>
      <c r="G708" s="807"/>
      <c r="H708" s="808"/>
    </row>
    <row r="709" spans="2:8" s="10" customFormat="1" ht="17.25" customHeight="1">
      <c r="B709" s="794"/>
      <c r="C709" s="750" t="s">
        <v>26</v>
      </c>
      <c r="D709" s="809"/>
      <c r="E709" s="751"/>
      <c r="F709" s="810" t="s">
        <v>25</v>
      </c>
      <c r="G709" s="811"/>
      <c r="H709" s="812"/>
    </row>
    <row r="710" spans="2:8" s="10" customFormat="1" ht="18" customHeight="1">
      <c r="B710" s="794"/>
      <c r="C710" s="813"/>
      <c r="D710" s="814"/>
      <c r="E710" s="727"/>
      <c r="F710" s="813"/>
      <c r="G710" s="814"/>
      <c r="H710" s="727"/>
    </row>
    <row r="711" spans="2:8" s="10" customFormat="1" ht="18" customHeight="1">
      <c r="B711" s="787" t="s">
        <v>24</v>
      </c>
      <c r="C711" s="730"/>
      <c r="D711" s="789"/>
      <c r="E711" s="789"/>
      <c r="F711" s="789"/>
      <c r="G711" s="789"/>
      <c r="H711" s="790"/>
    </row>
    <row r="712" spans="2:8" s="10" customFormat="1" ht="18" customHeight="1">
      <c r="B712" s="788"/>
      <c r="C712" s="791"/>
      <c r="D712" s="792"/>
      <c r="E712" s="792"/>
      <c r="F712" s="792"/>
      <c r="G712" s="792"/>
      <c r="H712" s="793"/>
    </row>
    <row r="713" spans="2:8" s="10" customFormat="1" ht="18" customHeight="1">
      <c r="B713" s="772" t="s">
        <v>23</v>
      </c>
      <c r="C713" s="236" t="s">
        <v>22</v>
      </c>
      <c r="D713" s="781" t="s">
        <v>28</v>
      </c>
      <c r="E713" s="782"/>
      <c r="F713" s="782"/>
      <c r="G713" s="782"/>
      <c r="H713" s="783"/>
    </row>
    <row r="714" spans="2:8" s="10" customFormat="1" ht="18" customHeight="1">
      <c r="B714" s="794"/>
      <c r="C714" s="235"/>
      <c r="D714" s="798"/>
      <c r="E714" s="799"/>
      <c r="F714" s="799"/>
      <c r="G714" s="799"/>
      <c r="H714" s="800"/>
    </row>
    <row r="715" spans="2:8" s="10" customFormat="1" ht="18" customHeight="1">
      <c r="B715" s="794"/>
      <c r="C715" s="233"/>
      <c r="D715" s="795"/>
      <c r="E715" s="796"/>
      <c r="F715" s="796"/>
      <c r="G715" s="796"/>
      <c r="H715" s="797"/>
    </row>
    <row r="716" spans="2:8" s="10" customFormat="1" ht="18" customHeight="1">
      <c r="B716" s="794"/>
      <c r="C716" s="233"/>
      <c r="D716" s="795"/>
      <c r="E716" s="796"/>
      <c r="F716" s="796"/>
      <c r="G716" s="796"/>
      <c r="H716" s="797"/>
    </row>
    <row r="717" spans="2:8" s="10" customFormat="1" ht="18" customHeight="1">
      <c r="B717" s="794"/>
      <c r="C717" s="233"/>
      <c r="D717" s="795"/>
      <c r="E717" s="796"/>
      <c r="F717" s="796"/>
      <c r="G717" s="796"/>
      <c r="H717" s="797"/>
    </row>
    <row r="718" spans="2:8" s="10" customFormat="1" ht="18" customHeight="1">
      <c r="B718" s="794"/>
      <c r="C718" s="233"/>
      <c r="D718" s="795"/>
      <c r="E718" s="796"/>
      <c r="F718" s="796"/>
      <c r="G718" s="796"/>
      <c r="H718" s="797"/>
    </row>
    <row r="719" spans="2:8" s="10" customFormat="1" ht="18" customHeight="1">
      <c r="B719" s="794"/>
      <c r="C719" s="233"/>
      <c r="D719" s="795"/>
      <c r="E719" s="796"/>
      <c r="F719" s="796"/>
      <c r="G719" s="796"/>
      <c r="H719" s="797"/>
    </row>
    <row r="720" spans="2:8" s="10" customFormat="1" ht="18" customHeight="1">
      <c r="B720" s="794"/>
      <c r="C720" s="233"/>
      <c r="D720" s="795"/>
      <c r="E720" s="796"/>
      <c r="F720" s="796"/>
      <c r="G720" s="796"/>
      <c r="H720" s="797"/>
    </row>
    <row r="721" spans="2:8" s="10" customFormat="1" ht="18" customHeight="1">
      <c r="B721" s="794"/>
      <c r="C721" s="233"/>
      <c r="D721" s="795"/>
      <c r="E721" s="796"/>
      <c r="F721" s="796"/>
      <c r="G721" s="796"/>
      <c r="H721" s="797"/>
    </row>
    <row r="722" spans="2:8" s="10" customFormat="1" ht="18" customHeight="1">
      <c r="B722" s="794"/>
      <c r="C722" s="233"/>
      <c r="D722" s="795"/>
      <c r="E722" s="796"/>
      <c r="F722" s="796"/>
      <c r="G722" s="796"/>
      <c r="H722" s="797"/>
    </row>
    <row r="723" spans="2:8" s="10" customFormat="1" ht="18" customHeight="1">
      <c r="B723" s="788"/>
      <c r="C723" s="234"/>
      <c r="D723" s="824"/>
      <c r="E723" s="825"/>
      <c r="F723" s="825"/>
      <c r="G723" s="825"/>
      <c r="H723" s="826"/>
    </row>
    <row r="724" spans="2:8" s="10" customFormat="1" ht="24.75" customHeight="1">
      <c r="B724" s="13"/>
    </row>
    <row r="725" spans="2:8" s="10" customFormat="1" ht="19.5" customHeight="1">
      <c r="B725" s="803" t="s">
        <v>68</v>
      </c>
      <c r="C725" s="804"/>
      <c r="D725" s="804"/>
      <c r="E725" s="804"/>
      <c r="F725" s="804"/>
      <c r="G725" s="804"/>
      <c r="H725" s="805"/>
    </row>
    <row r="726" spans="2:8" s="10" customFormat="1" ht="18" customHeight="1">
      <c r="B726" s="787" t="s">
        <v>0</v>
      </c>
      <c r="C726" s="806" t="s">
        <v>27</v>
      </c>
      <c r="D726" s="807"/>
      <c r="E726" s="808"/>
      <c r="F726" s="806" t="s">
        <v>27</v>
      </c>
      <c r="G726" s="807"/>
      <c r="H726" s="808"/>
    </row>
    <row r="727" spans="2:8" s="10" customFormat="1" ht="18" customHeight="1">
      <c r="B727" s="794"/>
      <c r="C727" s="810" t="s">
        <v>26</v>
      </c>
      <c r="D727" s="811"/>
      <c r="E727" s="812"/>
      <c r="F727" s="810" t="s">
        <v>25</v>
      </c>
      <c r="G727" s="811"/>
      <c r="H727" s="812"/>
    </row>
    <row r="728" spans="2:8" s="10" customFormat="1" ht="18" customHeight="1">
      <c r="B728" s="794"/>
      <c r="C728" s="813"/>
      <c r="D728" s="814"/>
      <c r="E728" s="727"/>
      <c r="F728" s="813"/>
      <c r="G728" s="814"/>
      <c r="H728" s="727"/>
    </row>
    <row r="729" spans="2:8" s="10" customFormat="1" ht="18" customHeight="1">
      <c r="B729" s="787" t="s">
        <v>24</v>
      </c>
      <c r="C729" s="829"/>
      <c r="D729" s="502"/>
      <c r="E729" s="502"/>
      <c r="F729" s="502"/>
      <c r="G729" s="827" t="s">
        <v>65</v>
      </c>
      <c r="H729" s="503"/>
    </row>
    <row r="730" spans="2:8" s="10" customFormat="1" ht="18" customHeight="1">
      <c r="B730" s="788"/>
      <c r="C730" s="507"/>
      <c r="D730" s="508"/>
      <c r="E730" s="508"/>
      <c r="F730" s="508"/>
      <c r="G730" s="828"/>
      <c r="H730" s="509"/>
    </row>
    <row r="731" spans="2:8" s="10" customFormat="1" ht="18" customHeight="1">
      <c r="B731" s="771" t="s">
        <v>23</v>
      </c>
      <c r="C731" s="237" t="s">
        <v>21</v>
      </c>
      <c r="D731" s="781" t="s">
        <v>30</v>
      </c>
      <c r="E731" s="782"/>
      <c r="F731" s="782"/>
      <c r="G731" s="782"/>
      <c r="H731" s="783"/>
    </row>
    <row r="732" spans="2:8" s="10" customFormat="1" ht="18" customHeight="1">
      <c r="B732" s="772"/>
      <c r="C732" s="235"/>
      <c r="D732" s="762"/>
      <c r="E732" s="763"/>
      <c r="F732" s="763"/>
      <c r="G732" s="763"/>
      <c r="H732" s="764"/>
    </row>
    <row r="733" spans="2:8" s="10" customFormat="1" ht="18" customHeight="1">
      <c r="B733" s="772"/>
      <c r="C733" s="233"/>
      <c r="D733" s="768"/>
      <c r="E733" s="769"/>
      <c r="F733" s="769"/>
      <c r="G733" s="769"/>
      <c r="H733" s="770"/>
    </row>
    <row r="734" spans="2:8" s="10" customFormat="1" ht="18" customHeight="1">
      <c r="B734" s="772"/>
      <c r="C734" s="233"/>
      <c r="D734" s="765"/>
      <c r="E734" s="766"/>
      <c r="F734" s="766"/>
      <c r="G734" s="766"/>
      <c r="H734" s="767"/>
    </row>
    <row r="735" spans="2:8" s="10" customFormat="1" ht="18" customHeight="1">
      <c r="B735" s="772"/>
      <c r="C735" s="233"/>
      <c r="D735" s="765"/>
      <c r="E735" s="766"/>
      <c r="F735" s="766"/>
      <c r="G735" s="766"/>
      <c r="H735" s="767"/>
    </row>
    <row r="736" spans="2:8" s="10" customFormat="1" ht="18" customHeight="1">
      <c r="B736" s="772"/>
      <c r="C736" s="233"/>
      <c r="D736" s="776"/>
      <c r="E736" s="777"/>
      <c r="F736" s="777"/>
      <c r="G736" s="777"/>
      <c r="H736" s="778"/>
    </row>
    <row r="737" spans="2:8" s="10" customFormat="1" ht="18" customHeight="1">
      <c r="B737" s="772"/>
      <c r="C737" s="233"/>
      <c r="D737" s="765"/>
      <c r="E737" s="766"/>
      <c r="F737" s="766"/>
      <c r="G737" s="766"/>
      <c r="H737" s="767"/>
    </row>
    <row r="738" spans="2:8" s="10" customFormat="1" ht="18" customHeight="1">
      <c r="B738" s="772"/>
      <c r="C738" s="233"/>
      <c r="D738" s="765"/>
      <c r="E738" s="766"/>
      <c r="F738" s="766"/>
      <c r="G738" s="766"/>
      <c r="H738" s="767"/>
    </row>
    <row r="739" spans="2:8" s="10" customFormat="1" ht="18" customHeight="1">
      <c r="B739" s="772"/>
      <c r="C739" s="233"/>
      <c r="D739" s="765"/>
      <c r="E739" s="766"/>
      <c r="F739" s="766"/>
      <c r="G739" s="780"/>
      <c r="H739" s="767"/>
    </row>
    <row r="740" spans="2:8" s="10" customFormat="1" ht="18" customHeight="1">
      <c r="B740" s="772"/>
      <c r="C740" s="233"/>
      <c r="D740" s="776"/>
      <c r="E740" s="777"/>
      <c r="F740" s="777"/>
      <c r="G740" s="777"/>
      <c r="H740" s="778"/>
    </row>
    <row r="741" spans="2:8" s="10" customFormat="1" ht="18" customHeight="1">
      <c r="B741" s="773"/>
      <c r="C741" s="234"/>
      <c r="D741" s="779"/>
      <c r="E741" s="774"/>
      <c r="F741" s="774"/>
      <c r="G741" s="774"/>
      <c r="H741" s="775"/>
    </row>
    <row r="742" spans="2:8" s="10" customFormat="1" ht="18" customHeight="1">
      <c r="B742" s="771" t="s">
        <v>139</v>
      </c>
      <c r="C742" s="237" t="s">
        <v>21</v>
      </c>
      <c r="D742" s="784" t="s">
        <v>29</v>
      </c>
      <c r="E742" s="785"/>
      <c r="F742" s="785"/>
      <c r="G742" s="785"/>
      <c r="H742" s="786"/>
    </row>
    <row r="743" spans="2:8" s="10" customFormat="1" ht="18" customHeight="1">
      <c r="B743" s="772"/>
      <c r="C743" s="239"/>
      <c r="D743" s="763"/>
      <c r="E743" s="763"/>
      <c r="F743" s="763"/>
      <c r="G743" s="763"/>
      <c r="H743" s="764"/>
    </row>
    <row r="744" spans="2:8" s="10" customFormat="1" ht="18" customHeight="1">
      <c r="B744" s="772"/>
      <c r="C744" s="240"/>
      <c r="D744" s="766"/>
      <c r="E744" s="766"/>
      <c r="F744" s="766"/>
      <c r="G744" s="766"/>
      <c r="H744" s="767"/>
    </row>
    <row r="745" spans="2:8" s="10" customFormat="1" ht="18" customHeight="1">
      <c r="B745" s="772"/>
      <c r="C745" s="240"/>
      <c r="D745" s="766"/>
      <c r="E745" s="766"/>
      <c r="F745" s="766"/>
      <c r="G745" s="766"/>
      <c r="H745" s="767"/>
    </row>
    <row r="746" spans="2:8" s="10" customFormat="1" ht="18" customHeight="1">
      <c r="B746" s="772"/>
      <c r="C746" s="240"/>
      <c r="D746" s="766"/>
      <c r="E746" s="766"/>
      <c r="F746" s="766"/>
      <c r="G746" s="766"/>
      <c r="H746" s="767"/>
    </row>
    <row r="747" spans="2:8" s="10" customFormat="1" ht="18" customHeight="1">
      <c r="B747" s="772"/>
      <c r="C747" s="240"/>
      <c r="D747" s="766"/>
      <c r="E747" s="766"/>
      <c r="F747" s="766"/>
      <c r="G747" s="766"/>
      <c r="H747" s="767"/>
    </row>
    <row r="748" spans="2:8" s="10" customFormat="1" ht="18" customHeight="1">
      <c r="B748" s="772"/>
      <c r="C748" s="240"/>
      <c r="D748" s="766"/>
      <c r="E748" s="766"/>
      <c r="F748" s="766"/>
      <c r="G748" s="766"/>
      <c r="H748" s="767"/>
    </row>
    <row r="749" spans="2:8" s="10" customFormat="1" ht="18" customHeight="1">
      <c r="B749" s="773"/>
      <c r="C749" s="241"/>
      <c r="D749" s="774"/>
      <c r="E749" s="774"/>
      <c r="F749" s="774"/>
      <c r="G749" s="774"/>
      <c r="H749" s="775"/>
    </row>
  </sheetData>
  <mergeCells count="900">
    <mergeCell ref="B742:B749"/>
    <mergeCell ref="D742:H742"/>
    <mergeCell ref="D743:H743"/>
    <mergeCell ref="D744:H744"/>
    <mergeCell ref="D745:H745"/>
    <mergeCell ref="D746:H746"/>
    <mergeCell ref="D747:H747"/>
    <mergeCell ref="D748:H748"/>
    <mergeCell ref="D749:H749"/>
    <mergeCell ref="B729:B730"/>
    <mergeCell ref="C729:F730"/>
    <mergeCell ref="G729:G730"/>
    <mergeCell ref="H729:H730"/>
    <mergeCell ref="B731:B741"/>
    <mergeCell ref="D731:H731"/>
    <mergeCell ref="D732:H732"/>
    <mergeCell ref="D733:H733"/>
    <mergeCell ref="D734:H734"/>
    <mergeCell ref="D735:H735"/>
    <mergeCell ref="D736:H736"/>
    <mergeCell ref="D737:H737"/>
    <mergeCell ref="D738:H738"/>
    <mergeCell ref="D739:H739"/>
    <mergeCell ref="D740:H740"/>
    <mergeCell ref="D741:H741"/>
    <mergeCell ref="B725:H725"/>
    <mergeCell ref="B726:B728"/>
    <mergeCell ref="C726:E726"/>
    <mergeCell ref="F726:H726"/>
    <mergeCell ref="C727:E727"/>
    <mergeCell ref="F727:H727"/>
    <mergeCell ref="C728:E728"/>
    <mergeCell ref="F728:H728"/>
    <mergeCell ref="B711:B712"/>
    <mergeCell ref="C711:H712"/>
    <mergeCell ref="B713:B723"/>
    <mergeCell ref="D713:H713"/>
    <mergeCell ref="D714:H714"/>
    <mergeCell ref="D715:H715"/>
    <mergeCell ref="D716:H716"/>
    <mergeCell ref="D717:H717"/>
    <mergeCell ref="D718:H718"/>
    <mergeCell ref="D719:H719"/>
    <mergeCell ref="D720:H720"/>
    <mergeCell ref="D721:H721"/>
    <mergeCell ref="D722:H722"/>
    <mergeCell ref="D723:H723"/>
    <mergeCell ref="B707:H707"/>
    <mergeCell ref="B708:B710"/>
    <mergeCell ref="C708:E708"/>
    <mergeCell ref="F708:H708"/>
    <mergeCell ref="C709:E709"/>
    <mergeCell ref="F709:H709"/>
    <mergeCell ref="C710:E710"/>
    <mergeCell ref="F710:H710"/>
    <mergeCell ref="B701:H701"/>
    <mergeCell ref="B702:H702"/>
    <mergeCell ref="B703:F703"/>
    <mergeCell ref="B704:C705"/>
    <mergeCell ref="D704:H705"/>
    <mergeCell ref="B692:B699"/>
    <mergeCell ref="D692:H692"/>
    <mergeCell ref="D693:H693"/>
    <mergeCell ref="D694:H694"/>
    <mergeCell ref="D695:H695"/>
    <mergeCell ref="D696:H696"/>
    <mergeCell ref="D697:H697"/>
    <mergeCell ref="D698:H698"/>
    <mergeCell ref="D699:H699"/>
    <mergeCell ref="B679:B680"/>
    <mergeCell ref="C679:F680"/>
    <mergeCell ref="G679:G680"/>
    <mergeCell ref="H679:H680"/>
    <mergeCell ref="B681:B691"/>
    <mergeCell ref="D681:H681"/>
    <mergeCell ref="D682:H682"/>
    <mergeCell ref="D683:H683"/>
    <mergeCell ref="D684:H684"/>
    <mergeCell ref="D685:H685"/>
    <mergeCell ref="D686:H686"/>
    <mergeCell ref="D687:H687"/>
    <mergeCell ref="D688:H688"/>
    <mergeCell ref="D689:H689"/>
    <mergeCell ref="D690:H690"/>
    <mergeCell ref="D691:H691"/>
    <mergeCell ref="B675:H675"/>
    <mergeCell ref="B676:B678"/>
    <mergeCell ref="C676:E676"/>
    <mergeCell ref="F676:H676"/>
    <mergeCell ref="C677:E677"/>
    <mergeCell ref="F677:H677"/>
    <mergeCell ref="C678:E678"/>
    <mergeCell ref="F678:H678"/>
    <mergeCell ref="B661:B662"/>
    <mergeCell ref="C661:H662"/>
    <mergeCell ref="B663:B673"/>
    <mergeCell ref="D663:H663"/>
    <mergeCell ref="D664:H664"/>
    <mergeCell ref="D665:H665"/>
    <mergeCell ref="D666:H666"/>
    <mergeCell ref="D667:H667"/>
    <mergeCell ref="D668:H668"/>
    <mergeCell ref="D669:H669"/>
    <mergeCell ref="D670:H670"/>
    <mergeCell ref="D671:H671"/>
    <mergeCell ref="D672:H672"/>
    <mergeCell ref="D673:H673"/>
    <mergeCell ref="B657:H657"/>
    <mergeCell ref="B658:B660"/>
    <mergeCell ref="C658:E658"/>
    <mergeCell ref="F658:H658"/>
    <mergeCell ref="C659:E659"/>
    <mergeCell ref="F659:H659"/>
    <mergeCell ref="C660:E660"/>
    <mergeCell ref="F660:H660"/>
    <mergeCell ref="B651:H651"/>
    <mergeCell ref="B652:H652"/>
    <mergeCell ref="B653:F653"/>
    <mergeCell ref="B654:C655"/>
    <mergeCell ref="D654:H655"/>
    <mergeCell ref="B642:B649"/>
    <mergeCell ref="D642:H642"/>
    <mergeCell ref="D643:H643"/>
    <mergeCell ref="D644:H644"/>
    <mergeCell ref="D645:H645"/>
    <mergeCell ref="D646:H646"/>
    <mergeCell ref="D647:H647"/>
    <mergeCell ref="D648:H648"/>
    <mergeCell ref="D649:H649"/>
    <mergeCell ref="B629:B630"/>
    <mergeCell ref="C629:F630"/>
    <mergeCell ref="G629:G630"/>
    <mergeCell ref="H629:H630"/>
    <mergeCell ref="B631:B641"/>
    <mergeCell ref="D631:H631"/>
    <mergeCell ref="D632:H632"/>
    <mergeCell ref="D633:H633"/>
    <mergeCell ref="D634:H634"/>
    <mergeCell ref="D635:H635"/>
    <mergeCell ref="D636:H636"/>
    <mergeCell ref="D637:H637"/>
    <mergeCell ref="D638:H638"/>
    <mergeCell ref="D639:H639"/>
    <mergeCell ref="D640:H640"/>
    <mergeCell ref="D641:H641"/>
    <mergeCell ref="B625:H625"/>
    <mergeCell ref="B626:B628"/>
    <mergeCell ref="C626:E626"/>
    <mergeCell ref="F626:H626"/>
    <mergeCell ref="C627:E627"/>
    <mergeCell ref="F627:H627"/>
    <mergeCell ref="C628:E628"/>
    <mergeCell ref="F628:H628"/>
    <mergeCell ref="B611:B612"/>
    <mergeCell ref="C611:H612"/>
    <mergeCell ref="B613:B623"/>
    <mergeCell ref="D613:H613"/>
    <mergeCell ref="D614:H614"/>
    <mergeCell ref="D615:H615"/>
    <mergeCell ref="D616:H616"/>
    <mergeCell ref="D617:H617"/>
    <mergeCell ref="D618:H618"/>
    <mergeCell ref="D619:H619"/>
    <mergeCell ref="D620:H620"/>
    <mergeCell ref="D621:H621"/>
    <mergeCell ref="D622:H622"/>
    <mergeCell ref="D623:H623"/>
    <mergeCell ref="B607:H607"/>
    <mergeCell ref="B608:B610"/>
    <mergeCell ref="C608:E608"/>
    <mergeCell ref="F608:H608"/>
    <mergeCell ref="C609:E609"/>
    <mergeCell ref="F609:H609"/>
    <mergeCell ref="C610:E610"/>
    <mergeCell ref="F610:H610"/>
    <mergeCell ref="B601:H601"/>
    <mergeCell ref="B602:H602"/>
    <mergeCell ref="B603:F603"/>
    <mergeCell ref="B604:C605"/>
    <mergeCell ref="D604:H605"/>
    <mergeCell ref="B592:B599"/>
    <mergeCell ref="D592:H592"/>
    <mergeCell ref="D593:H593"/>
    <mergeCell ref="D594:H594"/>
    <mergeCell ref="D595:H595"/>
    <mergeCell ref="D596:H596"/>
    <mergeCell ref="D597:H597"/>
    <mergeCell ref="D598:H598"/>
    <mergeCell ref="D599:H599"/>
    <mergeCell ref="B579:B580"/>
    <mergeCell ref="C579:F580"/>
    <mergeCell ref="G579:G580"/>
    <mergeCell ref="H579:H580"/>
    <mergeCell ref="B581:B591"/>
    <mergeCell ref="D581:H581"/>
    <mergeCell ref="D582:H582"/>
    <mergeCell ref="D583:H583"/>
    <mergeCell ref="D584:H584"/>
    <mergeCell ref="D585:H585"/>
    <mergeCell ref="D586:H586"/>
    <mergeCell ref="D587:H587"/>
    <mergeCell ref="D588:H588"/>
    <mergeCell ref="D589:H589"/>
    <mergeCell ref="D590:H590"/>
    <mergeCell ref="D591:H591"/>
    <mergeCell ref="B575:H575"/>
    <mergeCell ref="B576:B578"/>
    <mergeCell ref="C576:E576"/>
    <mergeCell ref="F576:H576"/>
    <mergeCell ref="C577:E577"/>
    <mergeCell ref="F577:H577"/>
    <mergeCell ref="C578:E578"/>
    <mergeCell ref="F578:H578"/>
    <mergeCell ref="B561:B562"/>
    <mergeCell ref="C561:H562"/>
    <mergeCell ref="B563:B573"/>
    <mergeCell ref="D563:H563"/>
    <mergeCell ref="D564:H564"/>
    <mergeCell ref="D565:H565"/>
    <mergeCell ref="D566:H566"/>
    <mergeCell ref="D567:H567"/>
    <mergeCell ref="D568:H568"/>
    <mergeCell ref="D569:H569"/>
    <mergeCell ref="D570:H570"/>
    <mergeCell ref="D571:H571"/>
    <mergeCell ref="D572:H572"/>
    <mergeCell ref="D573:H573"/>
    <mergeCell ref="B557:H557"/>
    <mergeCell ref="B558:B560"/>
    <mergeCell ref="C558:E558"/>
    <mergeCell ref="F558:H558"/>
    <mergeCell ref="C559:E559"/>
    <mergeCell ref="F559:H559"/>
    <mergeCell ref="C560:E560"/>
    <mergeCell ref="F560:H560"/>
    <mergeCell ref="B551:H551"/>
    <mergeCell ref="B552:H552"/>
    <mergeCell ref="B553:F553"/>
    <mergeCell ref="B554:C555"/>
    <mergeCell ref="D554:H555"/>
    <mergeCell ref="B542:B549"/>
    <mergeCell ref="D542:H542"/>
    <mergeCell ref="D543:H543"/>
    <mergeCell ref="D544:H544"/>
    <mergeCell ref="D545:H545"/>
    <mergeCell ref="D546:H546"/>
    <mergeCell ref="D547:H547"/>
    <mergeCell ref="D548:H548"/>
    <mergeCell ref="D549:H549"/>
    <mergeCell ref="B529:B530"/>
    <mergeCell ref="C529:F530"/>
    <mergeCell ref="G529:G530"/>
    <mergeCell ref="H529:H530"/>
    <mergeCell ref="B531:B541"/>
    <mergeCell ref="D531:H531"/>
    <mergeCell ref="D532:H532"/>
    <mergeCell ref="D533:H533"/>
    <mergeCell ref="D534:H534"/>
    <mergeCell ref="D535:H535"/>
    <mergeCell ref="D536:H536"/>
    <mergeCell ref="D537:H537"/>
    <mergeCell ref="D538:H538"/>
    <mergeCell ref="D539:H539"/>
    <mergeCell ref="D540:H540"/>
    <mergeCell ref="D541:H541"/>
    <mergeCell ref="B525:H525"/>
    <mergeCell ref="B526:B528"/>
    <mergeCell ref="C526:E526"/>
    <mergeCell ref="F526:H526"/>
    <mergeCell ref="C527:E527"/>
    <mergeCell ref="F527:H527"/>
    <mergeCell ref="C528:E528"/>
    <mergeCell ref="F528:H528"/>
    <mergeCell ref="B511:B512"/>
    <mergeCell ref="C511:H512"/>
    <mergeCell ref="B513:B523"/>
    <mergeCell ref="D513:H513"/>
    <mergeCell ref="D514:H514"/>
    <mergeCell ref="D515:H515"/>
    <mergeCell ref="D516:H516"/>
    <mergeCell ref="D517:H517"/>
    <mergeCell ref="D518:H518"/>
    <mergeCell ref="D519:H519"/>
    <mergeCell ref="D520:H520"/>
    <mergeCell ref="D521:H521"/>
    <mergeCell ref="D522:H522"/>
    <mergeCell ref="D523:H523"/>
    <mergeCell ref="B507:H507"/>
    <mergeCell ref="B508:B510"/>
    <mergeCell ref="C508:E508"/>
    <mergeCell ref="F508:H508"/>
    <mergeCell ref="C509:E509"/>
    <mergeCell ref="F509:H509"/>
    <mergeCell ref="C510:E510"/>
    <mergeCell ref="F510:H510"/>
    <mergeCell ref="B501:H501"/>
    <mergeCell ref="B502:H502"/>
    <mergeCell ref="B503:F503"/>
    <mergeCell ref="B504:C505"/>
    <mergeCell ref="D504:H505"/>
    <mergeCell ref="B492:B499"/>
    <mergeCell ref="D492:H492"/>
    <mergeCell ref="D493:H493"/>
    <mergeCell ref="D494:H494"/>
    <mergeCell ref="D495:H495"/>
    <mergeCell ref="D496:H496"/>
    <mergeCell ref="D497:H497"/>
    <mergeCell ref="D498:H498"/>
    <mergeCell ref="D499:H499"/>
    <mergeCell ref="B479:B480"/>
    <mergeCell ref="C479:F480"/>
    <mergeCell ref="G479:G480"/>
    <mergeCell ref="H479:H480"/>
    <mergeCell ref="B481:B491"/>
    <mergeCell ref="D481:H481"/>
    <mergeCell ref="D482:H482"/>
    <mergeCell ref="D483:H483"/>
    <mergeCell ref="D484:H484"/>
    <mergeCell ref="D485:H485"/>
    <mergeCell ref="D486:H486"/>
    <mergeCell ref="D487:H487"/>
    <mergeCell ref="D488:H488"/>
    <mergeCell ref="D489:H489"/>
    <mergeCell ref="D490:H490"/>
    <mergeCell ref="D491:H491"/>
    <mergeCell ref="B475:H475"/>
    <mergeCell ref="B476:B478"/>
    <mergeCell ref="C476:E476"/>
    <mergeCell ref="F476:H476"/>
    <mergeCell ref="C477:E477"/>
    <mergeCell ref="F477:H477"/>
    <mergeCell ref="C478:E478"/>
    <mergeCell ref="F478:H478"/>
    <mergeCell ref="B461:B462"/>
    <mergeCell ref="C461:H462"/>
    <mergeCell ref="B463:B473"/>
    <mergeCell ref="D463:H463"/>
    <mergeCell ref="D464:H464"/>
    <mergeCell ref="D465:H465"/>
    <mergeCell ref="D466:H466"/>
    <mergeCell ref="D467:H467"/>
    <mergeCell ref="D468:H468"/>
    <mergeCell ref="D469:H469"/>
    <mergeCell ref="D470:H470"/>
    <mergeCell ref="D471:H471"/>
    <mergeCell ref="D472:H472"/>
    <mergeCell ref="D473:H473"/>
    <mergeCell ref="B457:H457"/>
    <mergeCell ref="B458:B460"/>
    <mergeCell ref="C458:E458"/>
    <mergeCell ref="F458:H458"/>
    <mergeCell ref="C459:E459"/>
    <mergeCell ref="F459:H459"/>
    <mergeCell ref="C460:E460"/>
    <mergeCell ref="F460:H460"/>
    <mergeCell ref="B451:H451"/>
    <mergeCell ref="B452:H452"/>
    <mergeCell ref="B453:F453"/>
    <mergeCell ref="B454:C455"/>
    <mergeCell ref="D454:H455"/>
    <mergeCell ref="B442:B449"/>
    <mergeCell ref="D442:H442"/>
    <mergeCell ref="D443:H443"/>
    <mergeCell ref="D444:H444"/>
    <mergeCell ref="D445:H445"/>
    <mergeCell ref="D446:H446"/>
    <mergeCell ref="D447:H447"/>
    <mergeCell ref="D448:H448"/>
    <mergeCell ref="D449:H449"/>
    <mergeCell ref="B429:B430"/>
    <mergeCell ref="C429:F430"/>
    <mergeCell ref="G429:G430"/>
    <mergeCell ref="H429:H430"/>
    <mergeCell ref="B431:B441"/>
    <mergeCell ref="D431:H431"/>
    <mergeCell ref="D432:H432"/>
    <mergeCell ref="D433:H433"/>
    <mergeCell ref="D434:H434"/>
    <mergeCell ref="D435:H435"/>
    <mergeCell ref="D436:H436"/>
    <mergeCell ref="D437:H437"/>
    <mergeCell ref="D438:H438"/>
    <mergeCell ref="D439:H439"/>
    <mergeCell ref="D440:H440"/>
    <mergeCell ref="D441:H441"/>
    <mergeCell ref="B425:H425"/>
    <mergeCell ref="B426:B428"/>
    <mergeCell ref="C426:E426"/>
    <mergeCell ref="F426:H426"/>
    <mergeCell ref="C427:E427"/>
    <mergeCell ref="F427:H427"/>
    <mergeCell ref="C428:E428"/>
    <mergeCell ref="F428:H428"/>
    <mergeCell ref="B411:B412"/>
    <mergeCell ref="C411:H412"/>
    <mergeCell ref="B413:B423"/>
    <mergeCell ref="D413:H413"/>
    <mergeCell ref="D414:H414"/>
    <mergeCell ref="D415:H415"/>
    <mergeCell ref="D416:H416"/>
    <mergeCell ref="D417:H417"/>
    <mergeCell ref="D418:H418"/>
    <mergeCell ref="D419:H419"/>
    <mergeCell ref="D420:H420"/>
    <mergeCell ref="D421:H421"/>
    <mergeCell ref="D422:H422"/>
    <mergeCell ref="D423:H423"/>
    <mergeCell ref="B407:H407"/>
    <mergeCell ref="B408:B410"/>
    <mergeCell ref="C408:E408"/>
    <mergeCell ref="F408:H408"/>
    <mergeCell ref="C409:E409"/>
    <mergeCell ref="F409:H409"/>
    <mergeCell ref="C410:E410"/>
    <mergeCell ref="F410:H410"/>
    <mergeCell ref="B401:H401"/>
    <mergeCell ref="B402:H402"/>
    <mergeCell ref="B403:F403"/>
    <mergeCell ref="B404:C405"/>
    <mergeCell ref="D404:H405"/>
    <mergeCell ref="B392:B399"/>
    <mergeCell ref="D392:H392"/>
    <mergeCell ref="D393:H393"/>
    <mergeCell ref="D394:H394"/>
    <mergeCell ref="D395:H395"/>
    <mergeCell ref="D396:H396"/>
    <mergeCell ref="D397:H397"/>
    <mergeCell ref="D398:H398"/>
    <mergeCell ref="D399:H399"/>
    <mergeCell ref="B379:B380"/>
    <mergeCell ref="C379:F380"/>
    <mergeCell ref="G379:G380"/>
    <mergeCell ref="H379:H380"/>
    <mergeCell ref="B381:B391"/>
    <mergeCell ref="D381:H381"/>
    <mergeCell ref="D382:H382"/>
    <mergeCell ref="D383:H383"/>
    <mergeCell ref="D384:H384"/>
    <mergeCell ref="D385:H385"/>
    <mergeCell ref="D386:H386"/>
    <mergeCell ref="D387:H387"/>
    <mergeCell ref="D388:H388"/>
    <mergeCell ref="D389:H389"/>
    <mergeCell ref="D390:H390"/>
    <mergeCell ref="D391:H391"/>
    <mergeCell ref="B375:H375"/>
    <mergeCell ref="B376:B378"/>
    <mergeCell ref="C376:E376"/>
    <mergeCell ref="F376:H376"/>
    <mergeCell ref="C377:E377"/>
    <mergeCell ref="F377:H377"/>
    <mergeCell ref="C378:E378"/>
    <mergeCell ref="F378:H378"/>
    <mergeCell ref="B361:B362"/>
    <mergeCell ref="C361:H362"/>
    <mergeCell ref="B363:B373"/>
    <mergeCell ref="D363:H363"/>
    <mergeCell ref="D364:H364"/>
    <mergeCell ref="D365:H365"/>
    <mergeCell ref="D366:H366"/>
    <mergeCell ref="D367:H367"/>
    <mergeCell ref="D368:H368"/>
    <mergeCell ref="D369:H369"/>
    <mergeCell ref="D370:H370"/>
    <mergeCell ref="D371:H371"/>
    <mergeCell ref="D372:H372"/>
    <mergeCell ref="D373:H373"/>
    <mergeCell ref="B357:H357"/>
    <mergeCell ref="B358:B360"/>
    <mergeCell ref="C358:E358"/>
    <mergeCell ref="F358:H358"/>
    <mergeCell ref="C359:E359"/>
    <mergeCell ref="F359:H359"/>
    <mergeCell ref="C360:E360"/>
    <mergeCell ref="F360:H360"/>
    <mergeCell ref="B351:H351"/>
    <mergeCell ref="B352:H352"/>
    <mergeCell ref="B353:F353"/>
    <mergeCell ref="B354:C355"/>
    <mergeCell ref="D354:H355"/>
    <mergeCell ref="B342:B349"/>
    <mergeCell ref="D342:H342"/>
    <mergeCell ref="D343:H343"/>
    <mergeCell ref="D344:H344"/>
    <mergeCell ref="D345:H345"/>
    <mergeCell ref="D346:H346"/>
    <mergeCell ref="D347:H347"/>
    <mergeCell ref="D348:H348"/>
    <mergeCell ref="D349:H349"/>
    <mergeCell ref="B329:B330"/>
    <mergeCell ref="C329:F330"/>
    <mergeCell ref="G329:G330"/>
    <mergeCell ref="H329:H330"/>
    <mergeCell ref="B331:B341"/>
    <mergeCell ref="D331:H331"/>
    <mergeCell ref="D332:H332"/>
    <mergeCell ref="D333:H333"/>
    <mergeCell ref="D334:H334"/>
    <mergeCell ref="D335:H335"/>
    <mergeCell ref="D336:H336"/>
    <mergeCell ref="D337:H337"/>
    <mergeCell ref="D338:H338"/>
    <mergeCell ref="D339:H339"/>
    <mergeCell ref="D340:H340"/>
    <mergeCell ref="D341:H341"/>
    <mergeCell ref="B325:H325"/>
    <mergeCell ref="B326:B328"/>
    <mergeCell ref="C326:E326"/>
    <mergeCell ref="F326:H326"/>
    <mergeCell ref="C327:E327"/>
    <mergeCell ref="F327:H327"/>
    <mergeCell ref="C328:E328"/>
    <mergeCell ref="F328:H328"/>
    <mergeCell ref="B311:B312"/>
    <mergeCell ref="C311:H312"/>
    <mergeCell ref="B313:B323"/>
    <mergeCell ref="D313:H313"/>
    <mergeCell ref="D314:H314"/>
    <mergeCell ref="D315:H315"/>
    <mergeCell ref="D316:H316"/>
    <mergeCell ref="D317:H317"/>
    <mergeCell ref="D318:H318"/>
    <mergeCell ref="D319:H319"/>
    <mergeCell ref="D320:H320"/>
    <mergeCell ref="D321:H321"/>
    <mergeCell ref="D322:H322"/>
    <mergeCell ref="D323:H323"/>
    <mergeCell ref="B307:H307"/>
    <mergeCell ref="B308:B310"/>
    <mergeCell ref="C308:E308"/>
    <mergeCell ref="F308:H308"/>
    <mergeCell ref="C309:E309"/>
    <mergeCell ref="F309:H309"/>
    <mergeCell ref="C310:E310"/>
    <mergeCell ref="F310:H310"/>
    <mergeCell ref="B301:H301"/>
    <mergeCell ref="B302:H302"/>
    <mergeCell ref="B303:F303"/>
    <mergeCell ref="B304:C305"/>
    <mergeCell ref="D304:H305"/>
    <mergeCell ref="B292:B299"/>
    <mergeCell ref="D292:H292"/>
    <mergeCell ref="D293:H293"/>
    <mergeCell ref="D294:H294"/>
    <mergeCell ref="D295:H295"/>
    <mergeCell ref="D296:H296"/>
    <mergeCell ref="D297:H297"/>
    <mergeCell ref="D298:H298"/>
    <mergeCell ref="D299:H299"/>
    <mergeCell ref="B279:B280"/>
    <mergeCell ref="C279:F280"/>
    <mergeCell ref="G279:G280"/>
    <mergeCell ref="H279:H280"/>
    <mergeCell ref="B281:B291"/>
    <mergeCell ref="D281:H281"/>
    <mergeCell ref="D282:H282"/>
    <mergeCell ref="D283:H283"/>
    <mergeCell ref="D284:H284"/>
    <mergeCell ref="D285:H285"/>
    <mergeCell ref="D286:H286"/>
    <mergeCell ref="D287:H287"/>
    <mergeCell ref="D288:H288"/>
    <mergeCell ref="D289:H289"/>
    <mergeCell ref="D290:H290"/>
    <mergeCell ref="D291:H291"/>
    <mergeCell ref="B275:H275"/>
    <mergeCell ref="B276:B278"/>
    <mergeCell ref="C276:E276"/>
    <mergeCell ref="F276:H276"/>
    <mergeCell ref="C277:E277"/>
    <mergeCell ref="F277:H277"/>
    <mergeCell ref="C278:E278"/>
    <mergeCell ref="F278:H278"/>
    <mergeCell ref="B261:B262"/>
    <mergeCell ref="C261:H262"/>
    <mergeCell ref="B263:B273"/>
    <mergeCell ref="D263:H263"/>
    <mergeCell ref="D264:H264"/>
    <mergeCell ref="D265:H265"/>
    <mergeCell ref="D266:H266"/>
    <mergeCell ref="D267:H267"/>
    <mergeCell ref="D268:H268"/>
    <mergeCell ref="D269:H269"/>
    <mergeCell ref="D270:H270"/>
    <mergeCell ref="D271:H271"/>
    <mergeCell ref="D272:H272"/>
    <mergeCell ref="D273:H273"/>
    <mergeCell ref="B257:H257"/>
    <mergeCell ref="B258:B260"/>
    <mergeCell ref="C258:E258"/>
    <mergeCell ref="F258:H258"/>
    <mergeCell ref="C259:E259"/>
    <mergeCell ref="F259:H259"/>
    <mergeCell ref="C260:E260"/>
    <mergeCell ref="F260:H260"/>
    <mergeCell ref="B251:H251"/>
    <mergeCell ref="B252:H252"/>
    <mergeCell ref="B253:F253"/>
    <mergeCell ref="B254:C255"/>
    <mergeCell ref="D254:H255"/>
    <mergeCell ref="B242:B249"/>
    <mergeCell ref="D242:H242"/>
    <mergeCell ref="D243:H243"/>
    <mergeCell ref="D244:H244"/>
    <mergeCell ref="D245:H245"/>
    <mergeCell ref="D246:H246"/>
    <mergeCell ref="D247:H247"/>
    <mergeCell ref="D248:H248"/>
    <mergeCell ref="D249:H249"/>
    <mergeCell ref="B229:B230"/>
    <mergeCell ref="C229:F230"/>
    <mergeCell ref="G229:G230"/>
    <mergeCell ref="H229:H230"/>
    <mergeCell ref="B231:B241"/>
    <mergeCell ref="D231:H231"/>
    <mergeCell ref="D232:H232"/>
    <mergeCell ref="D233:H233"/>
    <mergeCell ref="D234:H234"/>
    <mergeCell ref="D235:H235"/>
    <mergeCell ref="D236:H236"/>
    <mergeCell ref="D237:H237"/>
    <mergeCell ref="D238:H238"/>
    <mergeCell ref="D239:H239"/>
    <mergeCell ref="D240:H240"/>
    <mergeCell ref="D241:H241"/>
    <mergeCell ref="B225:H225"/>
    <mergeCell ref="B226:B228"/>
    <mergeCell ref="C226:E226"/>
    <mergeCell ref="F226:H226"/>
    <mergeCell ref="C227:E227"/>
    <mergeCell ref="F227:H227"/>
    <mergeCell ref="C228:E228"/>
    <mergeCell ref="F228:H228"/>
    <mergeCell ref="B211:B212"/>
    <mergeCell ref="C211:H212"/>
    <mergeCell ref="B213:B223"/>
    <mergeCell ref="D213:H213"/>
    <mergeCell ref="D214:H214"/>
    <mergeCell ref="D215:H215"/>
    <mergeCell ref="D216:H216"/>
    <mergeCell ref="D217:H217"/>
    <mergeCell ref="D218:H218"/>
    <mergeCell ref="D219:H219"/>
    <mergeCell ref="D220:H220"/>
    <mergeCell ref="D221:H221"/>
    <mergeCell ref="D222:H222"/>
    <mergeCell ref="D223:H223"/>
    <mergeCell ref="B207:H207"/>
    <mergeCell ref="B208:B210"/>
    <mergeCell ref="C208:E208"/>
    <mergeCell ref="F208:H208"/>
    <mergeCell ref="C209:E209"/>
    <mergeCell ref="F209:H209"/>
    <mergeCell ref="C210:E210"/>
    <mergeCell ref="F210:H210"/>
    <mergeCell ref="B201:H201"/>
    <mergeCell ref="B202:H202"/>
    <mergeCell ref="B203:F203"/>
    <mergeCell ref="B204:C205"/>
    <mergeCell ref="D204:H205"/>
    <mergeCell ref="B192:B199"/>
    <mergeCell ref="D192:H192"/>
    <mergeCell ref="D193:H193"/>
    <mergeCell ref="D194:H194"/>
    <mergeCell ref="D195:H195"/>
    <mergeCell ref="D196:H196"/>
    <mergeCell ref="D197:H197"/>
    <mergeCell ref="D198:H198"/>
    <mergeCell ref="D199:H199"/>
    <mergeCell ref="B179:B180"/>
    <mergeCell ref="C179:F180"/>
    <mergeCell ref="G179:G180"/>
    <mergeCell ref="H179:H180"/>
    <mergeCell ref="B181:B191"/>
    <mergeCell ref="D181:H181"/>
    <mergeCell ref="D182:H182"/>
    <mergeCell ref="D183:H183"/>
    <mergeCell ref="D184:H184"/>
    <mergeCell ref="D185:H185"/>
    <mergeCell ref="D186:H186"/>
    <mergeCell ref="D187:H187"/>
    <mergeCell ref="D188:H188"/>
    <mergeCell ref="D189:H189"/>
    <mergeCell ref="D190:H190"/>
    <mergeCell ref="D191:H191"/>
    <mergeCell ref="B175:H175"/>
    <mergeCell ref="B176:B178"/>
    <mergeCell ref="C176:E176"/>
    <mergeCell ref="F176:H176"/>
    <mergeCell ref="C177:E177"/>
    <mergeCell ref="F177:H177"/>
    <mergeCell ref="C178:E178"/>
    <mergeCell ref="F178:H178"/>
    <mergeCell ref="B161:B162"/>
    <mergeCell ref="C161:H162"/>
    <mergeCell ref="B163:B173"/>
    <mergeCell ref="D163:H163"/>
    <mergeCell ref="D164:H164"/>
    <mergeCell ref="D165:H165"/>
    <mergeCell ref="D166:H166"/>
    <mergeCell ref="D167:H167"/>
    <mergeCell ref="D168:H168"/>
    <mergeCell ref="D169:H169"/>
    <mergeCell ref="D170:H170"/>
    <mergeCell ref="D171:H171"/>
    <mergeCell ref="D172:H172"/>
    <mergeCell ref="D173:H173"/>
    <mergeCell ref="B157:H157"/>
    <mergeCell ref="B158:B160"/>
    <mergeCell ref="C158:E158"/>
    <mergeCell ref="F158:H158"/>
    <mergeCell ref="C159:E159"/>
    <mergeCell ref="F159:H159"/>
    <mergeCell ref="C160:E160"/>
    <mergeCell ref="F160:H160"/>
    <mergeCell ref="B151:H151"/>
    <mergeCell ref="B152:H152"/>
    <mergeCell ref="B153:F153"/>
    <mergeCell ref="B154:C155"/>
    <mergeCell ref="D154:H155"/>
    <mergeCell ref="B142:B149"/>
    <mergeCell ref="D142:H142"/>
    <mergeCell ref="D143:H143"/>
    <mergeCell ref="D144:H144"/>
    <mergeCell ref="D145:H145"/>
    <mergeCell ref="D146:H146"/>
    <mergeCell ref="D147:H147"/>
    <mergeCell ref="D148:H148"/>
    <mergeCell ref="D149:H149"/>
    <mergeCell ref="B129:B130"/>
    <mergeCell ref="C129:F130"/>
    <mergeCell ref="G129:G130"/>
    <mergeCell ref="H129:H130"/>
    <mergeCell ref="B131:B141"/>
    <mergeCell ref="D131:H131"/>
    <mergeCell ref="D132:H132"/>
    <mergeCell ref="D133:H133"/>
    <mergeCell ref="D134:H134"/>
    <mergeCell ref="D135:H135"/>
    <mergeCell ref="D136:H136"/>
    <mergeCell ref="D137:H137"/>
    <mergeCell ref="D138:H138"/>
    <mergeCell ref="D139:H139"/>
    <mergeCell ref="D140:H140"/>
    <mergeCell ref="D141:H141"/>
    <mergeCell ref="B125:H125"/>
    <mergeCell ref="B126:B128"/>
    <mergeCell ref="C126:E126"/>
    <mergeCell ref="F126:H126"/>
    <mergeCell ref="C127:E127"/>
    <mergeCell ref="F127:H127"/>
    <mergeCell ref="C128:E128"/>
    <mergeCell ref="F128:H128"/>
    <mergeCell ref="B111:B112"/>
    <mergeCell ref="C111:H112"/>
    <mergeCell ref="B113:B123"/>
    <mergeCell ref="D113:H113"/>
    <mergeCell ref="D114:H114"/>
    <mergeCell ref="D115:H115"/>
    <mergeCell ref="D116:H116"/>
    <mergeCell ref="D117:H117"/>
    <mergeCell ref="D118:H118"/>
    <mergeCell ref="D119:H119"/>
    <mergeCell ref="D120:H120"/>
    <mergeCell ref="D121:H121"/>
    <mergeCell ref="D122:H122"/>
    <mergeCell ref="D123:H123"/>
    <mergeCell ref="B107:H107"/>
    <mergeCell ref="B108:B110"/>
    <mergeCell ref="C108:E108"/>
    <mergeCell ref="F108:H108"/>
    <mergeCell ref="C109:E109"/>
    <mergeCell ref="F109:H109"/>
    <mergeCell ref="C110:E110"/>
    <mergeCell ref="F110:H110"/>
    <mergeCell ref="B101:H101"/>
    <mergeCell ref="B102:H102"/>
    <mergeCell ref="B103:F103"/>
    <mergeCell ref="B104:C105"/>
    <mergeCell ref="D104:H105"/>
    <mergeCell ref="B92:B99"/>
    <mergeCell ref="D92:H92"/>
    <mergeCell ref="D93:H93"/>
    <mergeCell ref="D94:H94"/>
    <mergeCell ref="D95:H95"/>
    <mergeCell ref="D96:H96"/>
    <mergeCell ref="D97:H97"/>
    <mergeCell ref="D98:H98"/>
    <mergeCell ref="D99:H99"/>
    <mergeCell ref="B79:B80"/>
    <mergeCell ref="C79:F80"/>
    <mergeCell ref="G79:G80"/>
    <mergeCell ref="H79:H80"/>
    <mergeCell ref="B81:B91"/>
    <mergeCell ref="D81:H81"/>
    <mergeCell ref="D82:H82"/>
    <mergeCell ref="D83:H83"/>
    <mergeCell ref="D84:H84"/>
    <mergeCell ref="D85:H85"/>
    <mergeCell ref="D86:H86"/>
    <mergeCell ref="D87:H87"/>
    <mergeCell ref="D88:H88"/>
    <mergeCell ref="D89:H89"/>
    <mergeCell ref="D90:H90"/>
    <mergeCell ref="D91:H91"/>
    <mergeCell ref="B75:H75"/>
    <mergeCell ref="B76:B78"/>
    <mergeCell ref="C76:E76"/>
    <mergeCell ref="F76:H76"/>
    <mergeCell ref="C77:E77"/>
    <mergeCell ref="F77:H77"/>
    <mergeCell ref="C78:E78"/>
    <mergeCell ref="F78:H78"/>
    <mergeCell ref="B61:B62"/>
    <mergeCell ref="C61:H62"/>
    <mergeCell ref="B63:B73"/>
    <mergeCell ref="D63:H63"/>
    <mergeCell ref="D64:H64"/>
    <mergeCell ref="D65:H65"/>
    <mergeCell ref="D66:H66"/>
    <mergeCell ref="D67:H67"/>
    <mergeCell ref="D68:H68"/>
    <mergeCell ref="D69:H69"/>
    <mergeCell ref="D70:H70"/>
    <mergeCell ref="D71:H71"/>
    <mergeCell ref="D72:H72"/>
    <mergeCell ref="D73:H73"/>
    <mergeCell ref="B57:H57"/>
    <mergeCell ref="B58:B60"/>
    <mergeCell ref="C58:E58"/>
    <mergeCell ref="F58:H58"/>
    <mergeCell ref="C59:E59"/>
    <mergeCell ref="F59:H59"/>
    <mergeCell ref="C60:E60"/>
    <mergeCell ref="F60:H60"/>
    <mergeCell ref="B51:H51"/>
    <mergeCell ref="B52:H52"/>
    <mergeCell ref="B53:F53"/>
    <mergeCell ref="B54:C55"/>
    <mergeCell ref="D54:H55"/>
    <mergeCell ref="B29:B30"/>
    <mergeCell ref="D15:H15"/>
    <mergeCell ref="B25:H25"/>
    <mergeCell ref="D18:H18"/>
    <mergeCell ref="D23:H23"/>
    <mergeCell ref="G29:G30"/>
    <mergeCell ref="B26:B28"/>
    <mergeCell ref="D17:H17"/>
    <mergeCell ref="C28:E28"/>
    <mergeCell ref="F26:H26"/>
    <mergeCell ref="C26:E26"/>
    <mergeCell ref="D22:H22"/>
    <mergeCell ref="C29:F30"/>
    <mergeCell ref="H29:H30"/>
    <mergeCell ref="F27:H27"/>
    <mergeCell ref="F28:H28"/>
    <mergeCell ref="C27:E27"/>
    <mergeCell ref="B1:H1"/>
    <mergeCell ref="B2:H2"/>
    <mergeCell ref="B7:H7"/>
    <mergeCell ref="C8:E8"/>
    <mergeCell ref="C9:E9"/>
    <mergeCell ref="B8:B10"/>
    <mergeCell ref="F8:H8"/>
    <mergeCell ref="F9:H9"/>
    <mergeCell ref="F10:H10"/>
    <mergeCell ref="C10:E10"/>
    <mergeCell ref="B3:F3"/>
    <mergeCell ref="D4:H5"/>
    <mergeCell ref="B4:C5"/>
    <mergeCell ref="B11:B12"/>
    <mergeCell ref="C11:H12"/>
    <mergeCell ref="D13:H13"/>
    <mergeCell ref="B13:B23"/>
    <mergeCell ref="D16:H16"/>
    <mergeCell ref="D14:H14"/>
    <mergeCell ref="D19:H19"/>
    <mergeCell ref="D20:H20"/>
    <mergeCell ref="D21:H21"/>
    <mergeCell ref="D32:H32"/>
    <mergeCell ref="D37:H37"/>
    <mergeCell ref="D33:H33"/>
    <mergeCell ref="B42:B49"/>
    <mergeCell ref="D35:H35"/>
    <mergeCell ref="D49:H49"/>
    <mergeCell ref="D36:H36"/>
    <mergeCell ref="D48:H48"/>
    <mergeCell ref="D41:H41"/>
    <mergeCell ref="D39:H39"/>
    <mergeCell ref="D40:H40"/>
    <mergeCell ref="B31:B41"/>
    <mergeCell ref="D45:H45"/>
    <mergeCell ref="D46:H46"/>
    <mergeCell ref="D47:H47"/>
    <mergeCell ref="D31:H31"/>
    <mergeCell ref="D43:H43"/>
    <mergeCell ref="D44:H44"/>
    <mergeCell ref="D42:H42"/>
    <mergeCell ref="D38:H38"/>
    <mergeCell ref="D34:H34"/>
  </mergeCells>
  <phoneticPr fontId="9"/>
  <printOptions horizontalCentered="1"/>
  <pageMargins left="0.70866141732283472" right="0.70866141732283472" top="0.74803149606299213" bottom="0.74803149606299213" header="0.31496062992125984" footer="0.31496062992125984"/>
  <pageSetup paperSize="9" scale="86" orientation="portrait" r:id="rId1"/>
  <headerFooter>
    <oddHeader>&amp;R（様式１-３）</oddHeader>
  </headerFooter>
  <rowBreaks count="13" manualBreakCount="13">
    <brk id="49" max="7" man="1"/>
    <brk id="99" max="7" man="1"/>
    <brk id="199" max="7" man="1"/>
    <brk id="249" max="7" man="1"/>
    <brk id="299" max="7" man="1"/>
    <brk id="349" max="7" man="1"/>
    <brk id="399" max="7" man="1"/>
    <brk id="449" max="7" man="1"/>
    <brk id="499" max="7" man="1"/>
    <brk id="549" max="7" man="1"/>
    <brk id="599" max="7" man="1"/>
    <brk id="649" max="7" man="1"/>
    <brk id="699" max="7"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9DB7-E0C1-4CC3-A648-6035E27A1A12}">
  <sheetPr>
    <tabColor theme="4"/>
    <pageSetUpPr fitToPage="1"/>
  </sheetPr>
  <dimension ref="A1:T126"/>
  <sheetViews>
    <sheetView view="pageBreakPreview" zoomScaleNormal="63" zoomScaleSheetLayoutView="100" zoomScalePageLayoutView="58" workbookViewId="0">
      <selection activeCell="A102" sqref="A102:A112"/>
    </sheetView>
  </sheetViews>
  <sheetFormatPr defaultColWidth="9" defaultRowHeight="16.5"/>
  <cols>
    <col min="1" max="1" width="3.125" style="326" customWidth="1"/>
    <col min="2" max="2" width="4.625" style="326" customWidth="1"/>
    <col min="3" max="3" width="7.125" style="326" customWidth="1"/>
    <col min="4" max="4" width="16.5" style="326" customWidth="1"/>
    <col min="5" max="5" width="13.625" style="326" customWidth="1"/>
    <col min="6" max="6" width="14" style="326" customWidth="1"/>
    <col min="7" max="7" width="13.75" style="326" customWidth="1"/>
    <col min="8" max="8" width="14.25" style="326" customWidth="1"/>
    <col min="9" max="9" width="32.875" style="326" customWidth="1"/>
    <col min="10" max="10" width="4.25" style="326" customWidth="1"/>
    <col min="11" max="11" width="12.125" style="326" customWidth="1"/>
    <col min="12" max="12" width="87.625" style="327" customWidth="1"/>
    <col min="13" max="13" width="2.125" style="326" customWidth="1"/>
    <col min="14" max="18" width="9" style="326"/>
    <col min="19" max="19" width="2.625" style="326" customWidth="1"/>
    <col min="20" max="16384" width="9" style="326"/>
  </cols>
  <sheetData>
    <row r="1" spans="1:12" ht="8.25" customHeight="1"/>
    <row r="2" spans="1:12" ht="17.100000000000001" customHeight="1">
      <c r="A2" s="932" t="s">
        <v>229</v>
      </c>
      <c r="B2" s="932"/>
      <c r="C2" s="932"/>
      <c r="D2" s="932"/>
      <c r="E2" s="932"/>
      <c r="F2" s="932"/>
      <c r="G2" s="932"/>
      <c r="H2" s="932"/>
      <c r="I2" s="932"/>
      <c r="J2" s="933"/>
      <c r="K2" s="328" t="s">
        <v>230</v>
      </c>
    </row>
    <row r="3" spans="1:12" ht="17.100000000000001" customHeight="1">
      <c r="A3" s="934" t="s">
        <v>231</v>
      </c>
      <c r="B3" s="934"/>
      <c r="C3" s="934"/>
      <c r="D3" s="934"/>
      <c r="E3" s="934"/>
      <c r="F3" s="934"/>
      <c r="G3" s="934"/>
      <c r="H3" s="934"/>
      <c r="I3" s="934"/>
      <c r="J3" s="934"/>
      <c r="K3" s="329"/>
    </row>
    <row r="4" spans="1:12" ht="8.25" customHeight="1">
      <c r="A4" s="330"/>
      <c r="B4" s="330"/>
      <c r="C4" s="330"/>
      <c r="D4" s="330"/>
      <c r="E4" s="330"/>
      <c r="F4" s="330"/>
      <c r="G4" s="330"/>
      <c r="H4" s="330"/>
      <c r="I4" s="330"/>
      <c r="J4" s="330"/>
      <c r="K4" s="330"/>
    </row>
    <row r="5" spans="1:12" ht="18.600000000000001" customHeight="1">
      <c r="A5" s="330"/>
      <c r="B5" s="330"/>
      <c r="C5" s="330"/>
      <c r="D5" s="330"/>
      <c r="E5" s="935" t="s">
        <v>232</v>
      </c>
      <c r="F5" s="935"/>
      <c r="G5" s="331"/>
      <c r="H5" s="936" t="str">
        <f>IF(共通入力シート!B6=0,"",共通入力シート!B6)</f>
        <v/>
      </c>
      <c r="I5" s="936"/>
      <c r="J5" s="936"/>
      <c r="K5" s="936"/>
    </row>
    <row r="6" spans="1:12" ht="18.600000000000001" customHeight="1">
      <c r="A6" s="330"/>
      <c r="B6" s="330"/>
      <c r="C6" s="330"/>
      <c r="D6" s="330"/>
      <c r="E6" s="937" t="s">
        <v>233</v>
      </c>
      <c r="F6" s="937"/>
      <c r="G6" s="332"/>
      <c r="H6" s="938" t="str">
        <f>IF(共通入力シート!B10=0,"",共通入力シート!B10 &amp; "　" &amp; 共通入力シート!B11)</f>
        <v/>
      </c>
      <c r="I6" s="938"/>
      <c r="J6" s="938"/>
      <c r="K6" s="938"/>
    </row>
    <row r="7" spans="1:12" ht="6.95" customHeight="1">
      <c r="A7" s="330"/>
      <c r="B7" s="330"/>
      <c r="C7" s="330"/>
      <c r="D7" s="330"/>
      <c r="E7" s="330"/>
      <c r="F7" s="330"/>
      <c r="G7" s="330"/>
      <c r="H7" s="330"/>
      <c r="I7" s="330"/>
      <c r="J7" s="330"/>
      <c r="K7" s="330"/>
    </row>
    <row r="8" spans="1:12" ht="26.45" customHeight="1">
      <c r="A8" s="927" t="s">
        <v>234</v>
      </c>
      <c r="B8" s="928"/>
      <c r="C8" s="928"/>
      <c r="D8" s="928"/>
      <c r="E8" s="928"/>
      <c r="F8" s="928"/>
      <c r="G8" s="928"/>
      <c r="H8" s="928"/>
      <c r="I8" s="928"/>
      <c r="J8" s="928"/>
      <c r="K8" s="928"/>
    </row>
    <row r="9" spans="1:12" ht="4.5" customHeight="1">
      <c r="A9" s="330"/>
      <c r="B9" s="330"/>
      <c r="C9" s="330"/>
      <c r="D9" s="330"/>
      <c r="E9" s="330"/>
      <c r="F9" s="330"/>
      <c r="G9" s="330"/>
      <c r="H9" s="330"/>
      <c r="I9" s="330"/>
      <c r="J9" s="330"/>
      <c r="K9" s="330"/>
    </row>
    <row r="10" spans="1:12" ht="18" customHeight="1">
      <c r="A10" s="333" t="s">
        <v>235</v>
      </c>
      <c r="B10" s="330"/>
      <c r="C10" s="330"/>
      <c r="D10" s="330"/>
      <c r="E10" s="330"/>
      <c r="F10" s="330"/>
      <c r="G10" s="330"/>
      <c r="H10" s="330"/>
      <c r="I10" s="330"/>
      <c r="J10" s="330"/>
      <c r="K10" s="330"/>
    </row>
    <row r="11" spans="1:12">
      <c r="A11" s="330" t="s">
        <v>236</v>
      </c>
      <c r="B11" s="901" t="s">
        <v>237</v>
      </c>
      <c r="C11" s="901"/>
      <c r="D11" s="901"/>
      <c r="E11" s="901"/>
      <c r="F11" s="901"/>
      <c r="G11" s="901"/>
      <c r="H11" s="901"/>
      <c r="I11" s="901"/>
      <c r="J11" s="901"/>
      <c r="K11" s="330"/>
    </row>
    <row r="12" spans="1:12" ht="21" customHeight="1">
      <c r="A12" s="330"/>
      <c r="B12" s="912" t="s">
        <v>238</v>
      </c>
      <c r="C12" s="912"/>
      <c r="D12" s="912"/>
      <c r="E12" s="912"/>
      <c r="F12" s="912"/>
      <c r="G12" s="912"/>
      <c r="H12" s="912"/>
      <c r="I12" s="912"/>
      <c r="J12" s="912"/>
      <c r="K12" s="334"/>
    </row>
    <row r="13" spans="1:12" ht="11.25" customHeight="1">
      <c r="A13" s="330"/>
      <c r="B13" s="335"/>
      <c r="C13" s="335"/>
      <c r="D13" s="335"/>
      <c r="E13" s="335"/>
      <c r="F13" s="335"/>
      <c r="G13" s="335"/>
      <c r="H13" s="335"/>
      <c r="I13" s="335"/>
      <c r="J13" s="335"/>
      <c r="K13" s="330"/>
    </row>
    <row r="14" spans="1:12">
      <c r="A14" s="330" t="s">
        <v>239</v>
      </c>
      <c r="B14" s="335"/>
      <c r="C14" s="335"/>
      <c r="D14" s="335"/>
      <c r="E14" s="335"/>
      <c r="F14" s="335"/>
      <c r="G14" s="335"/>
      <c r="H14" s="335"/>
      <c r="I14" s="335"/>
      <c r="J14" s="335"/>
      <c r="K14" s="330"/>
    </row>
    <row r="15" spans="1:12" s="339" customFormat="1" ht="21" customHeight="1">
      <c r="A15" s="336"/>
      <c r="B15" s="929" t="s">
        <v>240</v>
      </c>
      <c r="C15" s="930"/>
      <c r="D15" s="930"/>
      <c r="E15" s="930"/>
      <c r="F15" s="930"/>
      <c r="G15" s="930"/>
      <c r="H15" s="930"/>
      <c r="I15" s="930"/>
      <c r="J15" s="931"/>
      <c r="K15" s="337"/>
      <c r="L15" s="338"/>
    </row>
    <row r="16" spans="1:12" s="339" customFormat="1" ht="21" customHeight="1">
      <c r="A16" s="336"/>
      <c r="B16" s="924" t="s">
        <v>241</v>
      </c>
      <c r="C16" s="925"/>
      <c r="D16" s="925"/>
      <c r="E16" s="925"/>
      <c r="F16" s="925"/>
      <c r="G16" s="925"/>
      <c r="H16" s="925"/>
      <c r="I16" s="925"/>
      <c r="J16" s="926"/>
      <c r="K16" s="340"/>
      <c r="L16" s="338"/>
    </row>
    <row r="17" spans="1:12" s="339" customFormat="1" ht="21" customHeight="1">
      <c r="A17" s="336"/>
      <c r="B17" s="924" t="s">
        <v>242</v>
      </c>
      <c r="C17" s="925"/>
      <c r="D17" s="925"/>
      <c r="E17" s="925"/>
      <c r="F17" s="925"/>
      <c r="G17" s="925"/>
      <c r="H17" s="925"/>
      <c r="I17" s="925"/>
      <c r="J17" s="926"/>
      <c r="K17" s="340"/>
      <c r="L17" s="338"/>
    </row>
    <row r="18" spans="1:12" s="339" customFormat="1" ht="21" customHeight="1">
      <c r="A18" s="336"/>
      <c r="B18" s="924" t="s">
        <v>243</v>
      </c>
      <c r="C18" s="925"/>
      <c r="D18" s="925"/>
      <c r="E18" s="925"/>
      <c r="F18" s="925"/>
      <c r="G18" s="925"/>
      <c r="H18" s="925"/>
      <c r="I18" s="925"/>
      <c r="J18" s="926"/>
      <c r="K18" s="340"/>
      <c r="L18" s="338"/>
    </row>
    <row r="19" spans="1:12" s="339" customFormat="1" ht="4.5" customHeight="1">
      <c r="A19" s="336"/>
      <c r="B19" s="341"/>
      <c r="C19" s="341"/>
      <c r="D19" s="341"/>
      <c r="E19" s="341"/>
      <c r="F19" s="341"/>
      <c r="G19" s="341"/>
      <c r="H19" s="341"/>
      <c r="I19" s="341"/>
      <c r="J19" s="341"/>
      <c r="K19" s="336"/>
      <c r="L19" s="338"/>
    </row>
    <row r="20" spans="1:12" s="339" customFormat="1" ht="18.75" customHeight="1">
      <c r="A20" s="336"/>
      <c r="B20" s="336" t="s">
        <v>244</v>
      </c>
      <c r="C20" s="341"/>
      <c r="D20" s="341"/>
      <c r="E20" s="341"/>
      <c r="F20" s="341"/>
      <c r="G20" s="341"/>
      <c r="H20" s="341"/>
      <c r="I20" s="341"/>
      <c r="J20" s="341"/>
      <c r="K20" s="336"/>
      <c r="L20" s="338"/>
    </row>
    <row r="21" spans="1:12" ht="21" customHeight="1">
      <c r="A21" s="330"/>
      <c r="B21" s="886" t="s">
        <v>245</v>
      </c>
      <c r="C21" s="887"/>
      <c r="D21" s="887"/>
      <c r="E21" s="887"/>
      <c r="F21" s="887"/>
      <c r="G21" s="887"/>
      <c r="H21" s="887"/>
      <c r="I21" s="887"/>
      <c r="J21" s="888"/>
      <c r="K21" s="881"/>
    </row>
    <row r="22" spans="1:12" ht="21" customHeight="1">
      <c r="A22" s="330"/>
      <c r="B22" s="343"/>
      <c r="C22" s="840" t="s">
        <v>246</v>
      </c>
      <c r="D22" s="841"/>
      <c r="E22" s="841"/>
      <c r="F22" s="841"/>
      <c r="G22" s="841"/>
      <c r="H22" s="841"/>
      <c r="I22" s="841"/>
      <c r="J22" s="346"/>
      <c r="K22" s="889"/>
    </row>
    <row r="23" spans="1:12" ht="48.75" customHeight="1">
      <c r="A23" s="330"/>
      <c r="B23" s="343"/>
      <c r="C23" s="847"/>
      <c r="D23" s="848"/>
      <c r="E23" s="848"/>
      <c r="F23" s="848"/>
      <c r="G23" s="848"/>
      <c r="H23" s="848"/>
      <c r="I23" s="848"/>
      <c r="J23" s="346"/>
      <c r="K23" s="889"/>
    </row>
    <row r="24" spans="1:12" ht="4.1500000000000004" customHeight="1">
      <c r="A24" s="330"/>
      <c r="B24" s="347"/>
      <c r="C24" s="892"/>
      <c r="D24" s="892"/>
      <c r="E24" s="892"/>
      <c r="F24" s="892"/>
      <c r="G24" s="892"/>
      <c r="H24" s="892"/>
      <c r="I24" s="892"/>
      <c r="J24" s="893"/>
      <c r="K24" s="882"/>
    </row>
    <row r="25" spans="1:12" ht="11.25" customHeight="1">
      <c r="A25" s="330"/>
      <c r="B25" s="335"/>
      <c r="C25" s="335"/>
      <c r="D25" s="335"/>
      <c r="E25" s="335"/>
      <c r="F25" s="335"/>
      <c r="G25" s="335"/>
      <c r="H25" s="335"/>
      <c r="I25" s="335"/>
      <c r="J25" s="335"/>
      <c r="K25" s="330"/>
    </row>
    <row r="26" spans="1:12">
      <c r="A26" s="330" t="s">
        <v>247</v>
      </c>
      <c r="B26" s="349"/>
      <c r="C26" s="349"/>
      <c r="D26" s="349"/>
      <c r="E26" s="349"/>
      <c r="F26" s="349"/>
      <c r="G26" s="349"/>
      <c r="H26" s="349"/>
      <c r="I26" s="349"/>
      <c r="J26" s="349"/>
      <c r="K26" s="330"/>
    </row>
    <row r="27" spans="1:12" ht="21" customHeight="1">
      <c r="A27" s="330"/>
      <c r="B27" s="911" t="s">
        <v>248</v>
      </c>
      <c r="C27" s="911"/>
      <c r="D27" s="911"/>
      <c r="E27" s="911"/>
      <c r="F27" s="911"/>
      <c r="G27" s="911"/>
      <c r="H27" s="911"/>
      <c r="I27" s="911"/>
      <c r="J27" s="911"/>
      <c r="K27" s="334"/>
    </row>
    <row r="28" spans="1:12" ht="21" customHeight="1">
      <c r="A28" s="330"/>
      <c r="B28" s="911" t="s">
        <v>249</v>
      </c>
      <c r="C28" s="911"/>
      <c r="D28" s="911"/>
      <c r="E28" s="911"/>
      <c r="F28" s="911"/>
      <c r="G28" s="911"/>
      <c r="H28" s="911"/>
      <c r="I28" s="911"/>
      <c r="J28" s="911"/>
      <c r="K28" s="334"/>
    </row>
    <row r="29" spans="1:12" ht="21" customHeight="1">
      <c r="A29" s="330"/>
      <c r="B29" s="911" t="s">
        <v>250</v>
      </c>
      <c r="C29" s="911"/>
      <c r="D29" s="911"/>
      <c r="E29" s="911"/>
      <c r="F29" s="911"/>
      <c r="G29" s="911"/>
      <c r="H29" s="911"/>
      <c r="I29" s="911"/>
      <c r="J29" s="911"/>
      <c r="K29" s="334"/>
    </row>
    <row r="30" spans="1:12" ht="21" customHeight="1">
      <c r="A30" s="330"/>
      <c r="B30" s="921" t="s">
        <v>251</v>
      </c>
      <c r="C30" s="922"/>
      <c r="D30" s="922"/>
      <c r="E30" s="922"/>
      <c r="F30" s="922"/>
      <c r="G30" s="922"/>
      <c r="H30" s="922"/>
      <c r="I30" s="922"/>
      <c r="J30" s="923"/>
      <c r="K30" s="334"/>
    </row>
    <row r="31" spans="1:12" ht="21" customHeight="1">
      <c r="A31" s="330"/>
      <c r="B31" s="886" t="s">
        <v>252</v>
      </c>
      <c r="C31" s="887"/>
      <c r="D31" s="887"/>
      <c r="E31" s="887"/>
      <c r="F31" s="887"/>
      <c r="G31" s="887"/>
      <c r="H31" s="887"/>
      <c r="I31" s="887"/>
      <c r="J31" s="888"/>
      <c r="K31" s="881"/>
    </row>
    <row r="32" spans="1:12" ht="21" customHeight="1">
      <c r="A32" s="330"/>
      <c r="B32" s="343"/>
      <c r="C32" s="840" t="s">
        <v>253</v>
      </c>
      <c r="D32" s="841"/>
      <c r="E32" s="841"/>
      <c r="F32" s="841"/>
      <c r="G32" s="841"/>
      <c r="H32" s="841"/>
      <c r="I32" s="841"/>
      <c r="J32" s="346"/>
      <c r="K32" s="889"/>
    </row>
    <row r="33" spans="1:20" ht="48.75" customHeight="1">
      <c r="A33" s="330"/>
      <c r="B33" s="343"/>
      <c r="C33" s="847"/>
      <c r="D33" s="848"/>
      <c r="E33" s="848"/>
      <c r="F33" s="848"/>
      <c r="G33" s="848"/>
      <c r="H33" s="848"/>
      <c r="I33" s="848"/>
      <c r="J33" s="346"/>
      <c r="K33" s="889"/>
    </row>
    <row r="34" spans="1:20" ht="4.1500000000000004" customHeight="1">
      <c r="A34" s="330"/>
      <c r="B34" s="347"/>
      <c r="C34" s="892"/>
      <c r="D34" s="892"/>
      <c r="E34" s="892"/>
      <c r="F34" s="892"/>
      <c r="G34" s="892"/>
      <c r="H34" s="892"/>
      <c r="I34" s="892"/>
      <c r="J34" s="893"/>
      <c r="K34" s="882"/>
    </row>
    <row r="35" spans="1:20" ht="23.45" customHeight="1">
      <c r="A35" s="330"/>
      <c r="B35" s="911" t="s">
        <v>254</v>
      </c>
      <c r="C35" s="911"/>
      <c r="D35" s="911"/>
      <c r="E35" s="911"/>
      <c r="F35" s="911"/>
      <c r="G35" s="911"/>
      <c r="H35" s="911"/>
      <c r="I35" s="911"/>
      <c r="J35" s="911"/>
      <c r="K35" s="334"/>
    </row>
    <row r="36" spans="1:20" ht="21" customHeight="1">
      <c r="A36" s="330"/>
      <c r="B36" s="886" t="s">
        <v>255</v>
      </c>
      <c r="C36" s="887"/>
      <c r="D36" s="887"/>
      <c r="E36" s="887"/>
      <c r="F36" s="887"/>
      <c r="G36" s="887"/>
      <c r="H36" s="887"/>
      <c r="I36" s="887"/>
      <c r="J36" s="888"/>
      <c r="K36" s="881"/>
    </row>
    <row r="37" spans="1:20" ht="18" customHeight="1">
      <c r="A37" s="330"/>
      <c r="B37" s="347"/>
      <c r="C37" s="884" t="s">
        <v>256</v>
      </c>
      <c r="D37" s="884"/>
      <c r="E37" s="884"/>
      <c r="F37" s="884"/>
      <c r="G37" s="884"/>
      <c r="H37" s="884"/>
      <c r="I37" s="884"/>
      <c r="J37" s="885"/>
      <c r="K37" s="882"/>
      <c r="M37" s="920"/>
      <c r="N37" s="920"/>
      <c r="O37" s="920"/>
      <c r="P37" s="920"/>
      <c r="Q37" s="920"/>
      <c r="R37" s="920"/>
      <c r="S37" s="920"/>
      <c r="T37" s="920"/>
    </row>
    <row r="38" spans="1:20" ht="21" customHeight="1">
      <c r="A38" s="330"/>
      <c r="B38" s="911" t="s">
        <v>257</v>
      </c>
      <c r="C38" s="911"/>
      <c r="D38" s="911"/>
      <c r="E38" s="911"/>
      <c r="F38" s="911"/>
      <c r="G38" s="911"/>
      <c r="H38" s="911"/>
      <c r="I38" s="911"/>
      <c r="J38" s="911"/>
      <c r="K38" s="334"/>
    </row>
    <row r="39" spans="1:20" ht="21" customHeight="1">
      <c r="A39" s="330"/>
      <c r="B39" s="911" t="s">
        <v>258</v>
      </c>
      <c r="C39" s="911"/>
      <c r="D39" s="911"/>
      <c r="E39" s="911"/>
      <c r="F39" s="911"/>
      <c r="G39" s="911"/>
      <c r="H39" s="911"/>
      <c r="I39" s="911"/>
      <c r="J39" s="911"/>
      <c r="K39" s="348"/>
    </row>
    <row r="40" spans="1:20" ht="11.25" hidden="1" customHeight="1">
      <c r="A40" s="330"/>
      <c r="B40" s="335"/>
      <c r="C40" s="335"/>
      <c r="D40" s="335"/>
      <c r="E40" s="335"/>
      <c r="F40" s="335"/>
      <c r="G40" s="335"/>
      <c r="H40" s="335"/>
      <c r="I40" s="335"/>
      <c r="J40" s="335"/>
      <c r="K40" s="330"/>
    </row>
    <row r="41" spans="1:20" ht="7.5" customHeight="1">
      <c r="A41" s="330"/>
      <c r="B41" s="330"/>
      <c r="C41" s="330"/>
      <c r="D41" s="330"/>
      <c r="E41" s="330"/>
      <c r="F41" s="330"/>
      <c r="G41" s="330"/>
      <c r="H41" s="330"/>
      <c r="I41" s="330"/>
      <c r="J41" s="330"/>
      <c r="K41" s="330"/>
    </row>
    <row r="42" spans="1:20" ht="17.649999999999999" customHeight="1">
      <c r="A42" s="333" t="s">
        <v>259</v>
      </c>
      <c r="B42" s="330"/>
      <c r="C42" s="330"/>
      <c r="D42" s="330"/>
      <c r="E42" s="330"/>
      <c r="F42" s="330"/>
      <c r="G42" s="330"/>
      <c r="H42" s="330"/>
      <c r="I42" s="330"/>
      <c r="J42" s="330"/>
      <c r="K42" s="330"/>
    </row>
    <row r="43" spans="1:20">
      <c r="A43" s="330" t="s">
        <v>260</v>
      </c>
      <c r="B43" s="335"/>
      <c r="C43" s="335"/>
      <c r="D43" s="335"/>
      <c r="E43" s="335"/>
      <c r="F43" s="335"/>
      <c r="G43" s="335"/>
      <c r="H43" s="335"/>
      <c r="I43" s="335"/>
      <c r="J43" s="335"/>
      <c r="K43" s="330"/>
    </row>
    <row r="44" spans="1:20" ht="21" customHeight="1">
      <c r="A44" s="330"/>
      <c r="B44" s="911" t="s">
        <v>261</v>
      </c>
      <c r="C44" s="911"/>
      <c r="D44" s="911"/>
      <c r="E44" s="911"/>
      <c r="F44" s="911"/>
      <c r="G44" s="911"/>
      <c r="H44" s="911"/>
      <c r="I44" s="911"/>
      <c r="J44" s="911"/>
      <c r="K44" s="334"/>
    </row>
    <row r="45" spans="1:20" ht="21" customHeight="1">
      <c r="A45" s="330"/>
      <c r="B45" s="911" t="s">
        <v>262</v>
      </c>
      <c r="C45" s="911"/>
      <c r="D45" s="911"/>
      <c r="E45" s="911"/>
      <c r="F45" s="911"/>
      <c r="G45" s="911"/>
      <c r="H45" s="911"/>
      <c r="I45" s="911"/>
      <c r="J45" s="911"/>
      <c r="K45" s="334"/>
    </row>
    <row r="46" spans="1:20" ht="21" customHeight="1">
      <c r="A46" s="330"/>
      <c r="B46" s="880" t="s">
        <v>263</v>
      </c>
      <c r="C46" s="880"/>
      <c r="D46" s="880"/>
      <c r="E46" s="880"/>
      <c r="F46" s="880"/>
      <c r="G46" s="880"/>
      <c r="H46" s="880"/>
      <c r="I46" s="880"/>
      <c r="J46" s="880"/>
      <c r="K46" s="881"/>
    </row>
    <row r="47" spans="1:20" ht="16.5" customHeight="1">
      <c r="A47" s="330"/>
      <c r="B47" s="350"/>
      <c r="C47" s="884" t="s">
        <v>264</v>
      </c>
      <c r="D47" s="884"/>
      <c r="E47" s="884"/>
      <c r="F47" s="884"/>
      <c r="G47" s="884"/>
      <c r="H47" s="884"/>
      <c r="I47" s="884"/>
      <c r="J47" s="885"/>
      <c r="K47" s="882"/>
    </row>
    <row r="48" spans="1:20" ht="11.25" customHeight="1">
      <c r="A48" s="330"/>
      <c r="B48" s="335"/>
      <c r="C48" s="335"/>
      <c r="D48" s="335"/>
      <c r="E48" s="335"/>
      <c r="F48" s="335"/>
      <c r="G48" s="335"/>
      <c r="H48" s="335"/>
      <c r="I48" s="335"/>
      <c r="J48" s="335"/>
      <c r="K48" s="330"/>
    </row>
    <row r="49" spans="1:11">
      <c r="A49" s="330" t="s">
        <v>265</v>
      </c>
      <c r="B49" s="335"/>
      <c r="C49" s="335"/>
      <c r="D49" s="335"/>
      <c r="E49" s="335"/>
      <c r="F49" s="335"/>
      <c r="G49" s="335"/>
      <c r="H49" s="335"/>
      <c r="I49" s="335"/>
      <c r="J49" s="335"/>
      <c r="K49" s="330"/>
    </row>
    <row r="50" spans="1:11" ht="21" customHeight="1">
      <c r="A50" s="330"/>
      <c r="B50" s="886" t="s">
        <v>266</v>
      </c>
      <c r="C50" s="887"/>
      <c r="D50" s="887"/>
      <c r="E50" s="887"/>
      <c r="F50" s="887"/>
      <c r="G50" s="887"/>
      <c r="H50" s="887"/>
      <c r="I50" s="887"/>
      <c r="J50" s="888"/>
      <c r="K50" s="881"/>
    </row>
    <row r="51" spans="1:11" ht="12.6" customHeight="1">
      <c r="A51" s="330"/>
      <c r="B51" s="914" t="s">
        <v>267</v>
      </c>
      <c r="C51" s="915"/>
      <c r="D51" s="915"/>
      <c r="E51" s="915"/>
      <c r="F51" s="915"/>
      <c r="G51" s="915"/>
      <c r="H51" s="915"/>
      <c r="I51" s="915"/>
      <c r="J51" s="915"/>
      <c r="K51" s="889"/>
    </row>
    <row r="52" spans="1:11" ht="21" customHeight="1">
      <c r="A52" s="330"/>
      <c r="B52" s="351"/>
      <c r="C52" s="916" t="s">
        <v>268</v>
      </c>
      <c r="D52" s="916"/>
      <c r="E52" s="916"/>
      <c r="F52" s="916"/>
      <c r="G52" s="916"/>
      <c r="H52" s="916"/>
      <c r="I52" s="916"/>
      <c r="J52" s="917"/>
      <c r="K52" s="889"/>
    </row>
    <row r="53" spans="1:11" ht="21" customHeight="1">
      <c r="A53" s="330"/>
      <c r="B53" s="352"/>
      <c r="C53" s="918" t="s">
        <v>269</v>
      </c>
      <c r="D53" s="918"/>
      <c r="E53" s="918"/>
      <c r="F53" s="918"/>
      <c r="G53" s="918"/>
      <c r="H53" s="918"/>
      <c r="I53" s="918"/>
      <c r="J53" s="919"/>
      <c r="K53" s="889"/>
    </row>
    <row r="54" spans="1:11" ht="21" customHeight="1">
      <c r="A54" s="330"/>
      <c r="B54" s="352"/>
      <c r="C54" s="918" t="s">
        <v>270</v>
      </c>
      <c r="D54" s="918"/>
      <c r="E54" s="918"/>
      <c r="F54" s="918"/>
      <c r="G54" s="918"/>
      <c r="H54" s="918"/>
      <c r="I54" s="918"/>
      <c r="J54" s="919"/>
      <c r="K54" s="889"/>
    </row>
    <row r="55" spans="1:11" ht="6.75" customHeight="1">
      <c r="A55" s="330"/>
      <c r="B55" s="352"/>
      <c r="C55" s="353"/>
      <c r="D55" s="353"/>
      <c r="E55" s="353"/>
      <c r="F55" s="353"/>
      <c r="G55" s="353"/>
      <c r="H55" s="353"/>
      <c r="I55" s="353"/>
      <c r="J55" s="354"/>
      <c r="K55" s="889"/>
    </row>
    <row r="56" spans="1:11" ht="19.149999999999999" customHeight="1">
      <c r="A56" s="330"/>
      <c r="B56" s="905" t="s">
        <v>271</v>
      </c>
      <c r="C56" s="906"/>
      <c r="D56" s="906"/>
      <c r="E56" s="906"/>
      <c r="F56" s="906"/>
      <c r="G56" s="906"/>
      <c r="H56" s="906"/>
      <c r="I56" s="906"/>
      <c r="J56" s="907"/>
      <c r="K56" s="889"/>
    </row>
    <row r="57" spans="1:11" ht="19.149999999999999" customHeight="1">
      <c r="A57" s="330"/>
      <c r="B57" s="355"/>
      <c r="C57" s="912" t="s">
        <v>272</v>
      </c>
      <c r="D57" s="912"/>
      <c r="E57" s="912"/>
      <c r="F57" s="912"/>
      <c r="G57" s="912"/>
      <c r="H57" s="912"/>
      <c r="I57" s="912"/>
      <c r="J57" s="356"/>
      <c r="K57" s="889"/>
    </row>
    <row r="58" spans="1:11" ht="19.149999999999999" customHeight="1">
      <c r="A58" s="330"/>
      <c r="B58" s="355"/>
      <c r="C58" s="912" t="s">
        <v>273</v>
      </c>
      <c r="D58" s="912"/>
      <c r="E58" s="912"/>
      <c r="F58" s="913"/>
      <c r="G58" s="913"/>
      <c r="H58" s="913"/>
      <c r="I58" s="913"/>
      <c r="J58" s="356"/>
      <c r="K58" s="889"/>
    </row>
    <row r="59" spans="1:11" ht="19.149999999999999" customHeight="1">
      <c r="A59" s="330"/>
      <c r="B59" s="355"/>
      <c r="C59" s="912" t="s">
        <v>274</v>
      </c>
      <c r="D59" s="912"/>
      <c r="E59" s="912"/>
      <c r="F59" s="913" t="s">
        <v>275</v>
      </c>
      <c r="G59" s="913"/>
      <c r="H59" s="913"/>
      <c r="I59" s="913"/>
      <c r="J59" s="356"/>
      <c r="K59" s="889"/>
    </row>
    <row r="60" spans="1:11" ht="6" customHeight="1">
      <c r="A60" s="330"/>
      <c r="B60" s="355"/>
      <c r="C60" s="353"/>
      <c r="D60" s="353"/>
      <c r="E60" s="353"/>
      <c r="F60" s="353"/>
      <c r="G60" s="353"/>
      <c r="H60" s="353"/>
      <c r="I60" s="353"/>
      <c r="J60" s="356"/>
      <c r="K60" s="889"/>
    </row>
    <row r="61" spans="1:11" ht="19.149999999999999" customHeight="1">
      <c r="A61" s="330"/>
      <c r="B61" s="355"/>
      <c r="C61" s="912" t="s">
        <v>276</v>
      </c>
      <c r="D61" s="912"/>
      <c r="E61" s="912"/>
      <c r="F61" s="912"/>
      <c r="G61" s="912"/>
      <c r="H61" s="912"/>
      <c r="I61" s="912"/>
      <c r="J61" s="356"/>
      <c r="K61" s="889"/>
    </row>
    <row r="62" spans="1:11" ht="19.149999999999999" customHeight="1">
      <c r="A62" s="330"/>
      <c r="B62" s="355"/>
      <c r="C62" s="912" t="s">
        <v>277</v>
      </c>
      <c r="D62" s="912"/>
      <c r="E62" s="912"/>
      <c r="F62" s="913"/>
      <c r="G62" s="913"/>
      <c r="H62" s="913"/>
      <c r="I62" s="913"/>
      <c r="J62" s="356"/>
      <c r="K62" s="889"/>
    </row>
    <row r="63" spans="1:11" ht="19.149999999999999" customHeight="1">
      <c r="A63" s="330"/>
      <c r="B63" s="355"/>
      <c r="C63" s="912" t="s">
        <v>274</v>
      </c>
      <c r="D63" s="912"/>
      <c r="E63" s="912"/>
      <c r="F63" s="913" t="s">
        <v>275</v>
      </c>
      <c r="G63" s="913"/>
      <c r="H63" s="913"/>
      <c r="I63" s="913"/>
      <c r="J63" s="356"/>
      <c r="K63" s="889"/>
    </row>
    <row r="64" spans="1:11" ht="5.25" customHeight="1">
      <c r="A64" s="330"/>
      <c r="B64" s="355"/>
      <c r="C64" s="353"/>
      <c r="D64" s="353"/>
      <c r="E64" s="353"/>
      <c r="F64" s="353"/>
      <c r="G64" s="353"/>
      <c r="H64" s="353"/>
      <c r="I64" s="353"/>
      <c r="J64" s="356"/>
      <c r="K64" s="889"/>
    </row>
    <row r="65" spans="1:13" ht="8.25" customHeight="1">
      <c r="A65" s="330"/>
      <c r="B65" s="355"/>
      <c r="C65" s="353"/>
      <c r="D65" s="353"/>
      <c r="E65" s="353"/>
      <c r="F65" s="353"/>
      <c r="G65" s="353"/>
      <c r="H65" s="353"/>
      <c r="I65" s="353"/>
      <c r="J65" s="356"/>
      <c r="K65" s="889"/>
    </row>
    <row r="66" spans="1:13" ht="16.5" customHeight="1">
      <c r="A66" s="330"/>
      <c r="B66" s="905" t="s">
        <v>278</v>
      </c>
      <c r="C66" s="906"/>
      <c r="D66" s="906"/>
      <c r="E66" s="906"/>
      <c r="F66" s="906"/>
      <c r="G66" s="906"/>
      <c r="H66" s="906"/>
      <c r="I66" s="906"/>
      <c r="J66" s="907"/>
      <c r="K66" s="889"/>
    </row>
    <row r="67" spans="1:13" ht="21" customHeight="1">
      <c r="A67" s="330"/>
      <c r="B67" s="357"/>
      <c r="C67" s="840" t="s">
        <v>279</v>
      </c>
      <c r="D67" s="841"/>
      <c r="E67" s="841"/>
      <c r="F67" s="841"/>
      <c r="G67" s="841"/>
      <c r="H67" s="841"/>
      <c r="I67" s="841"/>
      <c r="J67" s="908"/>
      <c r="K67" s="889"/>
    </row>
    <row r="68" spans="1:13" ht="48.75" customHeight="1">
      <c r="A68" s="330"/>
      <c r="B68" s="357"/>
      <c r="C68" s="847"/>
      <c r="D68" s="848"/>
      <c r="E68" s="848"/>
      <c r="F68" s="848"/>
      <c r="G68" s="848"/>
      <c r="H68" s="848"/>
      <c r="I68" s="848"/>
      <c r="J68" s="908"/>
      <c r="K68" s="889"/>
    </row>
    <row r="69" spans="1:13" ht="6" customHeight="1">
      <c r="A69" s="330"/>
      <c r="B69" s="352"/>
      <c r="C69" s="909"/>
      <c r="D69" s="909"/>
      <c r="E69" s="909"/>
      <c r="F69" s="909"/>
      <c r="G69" s="909"/>
      <c r="H69" s="909"/>
      <c r="I69" s="909"/>
      <c r="J69" s="910"/>
      <c r="K69" s="882"/>
      <c r="M69" s="358"/>
    </row>
    <row r="70" spans="1:13" ht="21" customHeight="1">
      <c r="A70" s="330"/>
      <c r="B70" s="911" t="s">
        <v>280</v>
      </c>
      <c r="C70" s="911"/>
      <c r="D70" s="911"/>
      <c r="E70" s="911"/>
      <c r="F70" s="911"/>
      <c r="G70" s="911"/>
      <c r="H70" s="911"/>
      <c r="I70" s="911"/>
      <c r="J70" s="911"/>
      <c r="K70" s="334"/>
    </row>
    <row r="71" spans="1:13" ht="11.25" customHeight="1">
      <c r="A71" s="330"/>
      <c r="B71" s="335"/>
      <c r="C71" s="335"/>
      <c r="D71" s="335"/>
      <c r="E71" s="335"/>
      <c r="F71" s="335"/>
      <c r="G71" s="335"/>
      <c r="H71" s="335"/>
      <c r="I71" s="335"/>
      <c r="J71" s="335"/>
      <c r="K71" s="330"/>
    </row>
    <row r="72" spans="1:13" ht="22.5" customHeight="1">
      <c r="A72" s="333" t="s">
        <v>281</v>
      </c>
      <c r="B72" s="330"/>
      <c r="C72" s="330"/>
      <c r="D72" s="330"/>
      <c r="E72" s="330"/>
      <c r="F72" s="330"/>
      <c r="G72" s="330"/>
      <c r="H72" s="330"/>
      <c r="I72" s="330"/>
      <c r="J72" s="330"/>
      <c r="K72" s="330"/>
    </row>
    <row r="73" spans="1:13" ht="21" customHeight="1">
      <c r="A73" s="330" t="s">
        <v>282</v>
      </c>
      <c r="B73" s="335"/>
      <c r="C73" s="335"/>
      <c r="D73" s="335"/>
      <c r="E73" s="335"/>
      <c r="F73" s="335"/>
      <c r="G73" s="335"/>
      <c r="H73" s="335"/>
      <c r="I73" s="335"/>
      <c r="J73" s="335"/>
      <c r="K73" s="330"/>
    </row>
    <row r="74" spans="1:13" s="360" customFormat="1" ht="21" customHeight="1">
      <c r="A74" s="939"/>
      <c r="B74" s="843" t="s">
        <v>283</v>
      </c>
      <c r="C74" s="844"/>
      <c r="D74" s="844"/>
      <c r="E74" s="844"/>
      <c r="F74" s="844"/>
      <c r="G74" s="844"/>
      <c r="H74" s="844"/>
      <c r="I74" s="844"/>
      <c r="J74" s="876"/>
      <c r="K74" s="359"/>
    </row>
    <row r="75" spans="1:13" s="360" customFormat="1" ht="11.1" customHeight="1">
      <c r="A75" s="940"/>
      <c r="B75" s="361"/>
      <c r="C75" s="361"/>
      <c r="D75" s="361"/>
      <c r="E75" s="361"/>
      <c r="F75" s="361"/>
      <c r="G75" s="361"/>
      <c r="H75" s="361"/>
      <c r="I75" s="361"/>
      <c r="K75" s="941"/>
    </row>
    <row r="76" spans="1:13" s="360" customFormat="1" ht="21" customHeight="1">
      <c r="B76" s="867" t="s">
        <v>284</v>
      </c>
      <c r="C76" s="867"/>
      <c r="D76" s="867"/>
      <c r="E76" s="867"/>
      <c r="F76" s="867"/>
      <c r="G76" s="867"/>
      <c r="H76" s="867"/>
      <c r="I76" s="867"/>
      <c r="J76" s="867"/>
    </row>
    <row r="77" spans="1:13" ht="21" hidden="1" customHeight="1">
      <c r="A77" s="330"/>
      <c r="B77" s="837" t="s">
        <v>285</v>
      </c>
      <c r="C77" s="838"/>
      <c r="D77" s="838"/>
      <c r="E77" s="838"/>
      <c r="F77" s="838"/>
      <c r="G77" s="838"/>
      <c r="H77" s="838"/>
      <c r="I77" s="838"/>
      <c r="J77" s="838"/>
      <c r="K77" s="838"/>
    </row>
    <row r="78" spans="1:13" ht="35.25" hidden="1" customHeight="1">
      <c r="A78" s="330"/>
      <c r="B78" s="840" t="s">
        <v>286</v>
      </c>
      <c r="C78" s="841"/>
      <c r="D78" s="841"/>
      <c r="E78" s="841"/>
      <c r="F78" s="841"/>
      <c r="G78" s="841"/>
      <c r="H78" s="841"/>
      <c r="I78" s="841"/>
      <c r="J78" s="842"/>
      <c r="K78" s="334"/>
      <c r="L78" s="890" t="s">
        <v>287</v>
      </c>
    </row>
    <row r="79" spans="1:13" ht="15.95" hidden="1" customHeight="1">
      <c r="A79" s="330"/>
      <c r="B79" s="902" t="s">
        <v>288</v>
      </c>
      <c r="C79" s="903"/>
      <c r="D79" s="903"/>
      <c r="E79" s="903"/>
      <c r="F79" s="903"/>
      <c r="G79" s="903"/>
      <c r="H79" s="903"/>
      <c r="I79" s="903"/>
      <c r="J79" s="903"/>
      <c r="K79" s="904"/>
      <c r="L79" s="890"/>
    </row>
    <row r="80" spans="1:13" ht="15.75" hidden="1" customHeight="1">
      <c r="A80" s="330"/>
      <c r="B80" s="894" t="s">
        <v>289</v>
      </c>
      <c r="C80" s="895"/>
      <c r="D80" s="895"/>
      <c r="E80" s="895"/>
      <c r="F80" s="895"/>
      <c r="G80" s="895"/>
      <c r="H80" s="895"/>
      <c r="I80" s="895"/>
      <c r="J80" s="895"/>
      <c r="K80" s="896"/>
      <c r="L80" s="890"/>
    </row>
    <row r="81" spans="1:12" ht="15.95" hidden="1" customHeight="1">
      <c r="A81" s="330"/>
      <c r="B81" s="894" t="s">
        <v>290</v>
      </c>
      <c r="C81" s="895"/>
      <c r="D81" s="895"/>
      <c r="E81" s="895"/>
      <c r="F81" s="895"/>
      <c r="G81" s="895"/>
      <c r="H81" s="895"/>
      <c r="I81" s="895"/>
      <c r="J81" s="895"/>
      <c r="K81" s="896"/>
      <c r="L81" s="890"/>
    </row>
    <row r="82" spans="1:12" ht="15.95" hidden="1" customHeight="1">
      <c r="A82" s="330"/>
      <c r="B82" s="894" t="s">
        <v>291</v>
      </c>
      <c r="C82" s="895"/>
      <c r="D82" s="895"/>
      <c r="E82" s="895"/>
      <c r="F82" s="895"/>
      <c r="G82" s="895"/>
      <c r="H82" s="895"/>
      <c r="I82" s="895"/>
      <c r="J82" s="895"/>
      <c r="K82" s="896"/>
      <c r="L82" s="890"/>
    </row>
    <row r="83" spans="1:12" ht="73.5" hidden="1" customHeight="1">
      <c r="A83" s="330"/>
      <c r="B83" s="894" t="s">
        <v>292</v>
      </c>
      <c r="C83" s="895"/>
      <c r="D83" s="895"/>
      <c r="E83" s="895"/>
      <c r="F83" s="895"/>
      <c r="G83" s="895"/>
      <c r="H83" s="895"/>
      <c r="I83" s="895"/>
      <c r="J83" s="895"/>
      <c r="K83" s="896"/>
      <c r="L83" s="890"/>
    </row>
    <row r="84" spans="1:12" ht="15.95" hidden="1" customHeight="1">
      <c r="A84" s="330"/>
      <c r="B84" s="894" t="s">
        <v>293</v>
      </c>
      <c r="C84" s="895"/>
      <c r="D84" s="895"/>
      <c r="E84" s="895"/>
      <c r="F84" s="895"/>
      <c r="G84" s="895"/>
      <c r="H84" s="895"/>
      <c r="I84" s="895"/>
      <c r="J84" s="895"/>
      <c r="K84" s="896"/>
      <c r="L84" s="890"/>
    </row>
    <row r="85" spans="1:12" ht="176.25" hidden="1" customHeight="1">
      <c r="A85" s="330"/>
      <c r="B85" s="894" t="s">
        <v>294</v>
      </c>
      <c r="C85" s="895"/>
      <c r="D85" s="895"/>
      <c r="E85" s="895"/>
      <c r="F85" s="895"/>
      <c r="G85" s="895"/>
      <c r="H85" s="895"/>
      <c r="I85" s="895"/>
      <c r="J85" s="895"/>
      <c r="K85" s="896"/>
      <c r="L85" s="890"/>
    </row>
    <row r="86" spans="1:12" ht="15.75" hidden="1" customHeight="1">
      <c r="A86" s="330"/>
      <c r="B86" s="894" t="s">
        <v>295</v>
      </c>
      <c r="C86" s="895"/>
      <c r="D86" s="895"/>
      <c r="E86" s="895"/>
      <c r="F86" s="895"/>
      <c r="G86" s="895"/>
      <c r="H86" s="895"/>
      <c r="I86" s="895"/>
      <c r="J86" s="895"/>
      <c r="K86" s="896"/>
      <c r="L86" s="890"/>
    </row>
    <row r="87" spans="1:12" ht="15.95" hidden="1" customHeight="1">
      <c r="A87" s="330"/>
      <c r="B87" s="897" t="s">
        <v>296</v>
      </c>
      <c r="C87" s="898"/>
      <c r="D87" s="898"/>
      <c r="E87" s="898"/>
      <c r="F87" s="898"/>
      <c r="G87" s="898"/>
      <c r="H87" s="898"/>
      <c r="I87" s="898"/>
      <c r="J87" s="898"/>
      <c r="K87" s="899"/>
      <c r="L87" s="890"/>
    </row>
    <row r="88" spans="1:12" ht="21" customHeight="1">
      <c r="A88" s="330"/>
      <c r="B88" s="900" t="s">
        <v>297</v>
      </c>
      <c r="C88" s="901"/>
      <c r="D88" s="901"/>
      <c r="E88" s="901"/>
      <c r="F88" s="901"/>
      <c r="G88" s="901"/>
      <c r="H88" s="901"/>
      <c r="I88" s="901"/>
      <c r="J88" s="901"/>
      <c r="K88" s="901"/>
    </row>
    <row r="89" spans="1:12" ht="57" customHeight="1">
      <c r="A89" s="330"/>
      <c r="B89" s="886" t="s">
        <v>298</v>
      </c>
      <c r="C89" s="887"/>
      <c r="D89" s="887"/>
      <c r="E89" s="887"/>
      <c r="F89" s="887"/>
      <c r="G89" s="887"/>
      <c r="H89" s="887"/>
      <c r="I89" s="887"/>
      <c r="J89" s="888"/>
      <c r="K89" s="342"/>
      <c r="L89" s="362" t="s">
        <v>299</v>
      </c>
    </row>
    <row r="90" spans="1:12" ht="18" customHeight="1">
      <c r="A90" s="330"/>
      <c r="B90" s="886" t="s">
        <v>300</v>
      </c>
      <c r="C90" s="887"/>
      <c r="D90" s="887"/>
      <c r="E90" s="887"/>
      <c r="F90" s="887"/>
      <c r="G90" s="887"/>
      <c r="H90" s="887"/>
      <c r="I90" s="887"/>
      <c r="J90" s="888"/>
      <c r="K90" s="881"/>
    </row>
    <row r="91" spans="1:12" ht="21" customHeight="1">
      <c r="A91" s="330"/>
      <c r="B91" s="343"/>
      <c r="C91" s="840" t="s">
        <v>301</v>
      </c>
      <c r="D91" s="841"/>
      <c r="E91" s="841"/>
      <c r="F91" s="841"/>
      <c r="G91" s="841"/>
      <c r="H91" s="841"/>
      <c r="I91" s="363"/>
      <c r="J91" s="346"/>
      <c r="K91" s="889"/>
      <c r="L91" s="890" t="s">
        <v>302</v>
      </c>
    </row>
    <row r="92" spans="1:12" ht="21" customHeight="1">
      <c r="A92" s="330"/>
      <c r="B92" s="343"/>
      <c r="C92" s="344"/>
      <c r="D92" s="345"/>
      <c r="E92" s="345"/>
      <c r="F92" s="345"/>
      <c r="G92" s="891" t="s">
        <v>303</v>
      </c>
      <c r="H92" s="891"/>
      <c r="I92" s="364"/>
      <c r="J92" s="346"/>
      <c r="K92" s="889"/>
      <c r="L92" s="890"/>
    </row>
    <row r="93" spans="1:12" ht="6" customHeight="1">
      <c r="A93" s="330"/>
      <c r="B93" s="347"/>
      <c r="C93" s="892"/>
      <c r="D93" s="892"/>
      <c r="E93" s="892"/>
      <c r="F93" s="892"/>
      <c r="G93" s="892"/>
      <c r="H93" s="892"/>
      <c r="I93" s="892"/>
      <c r="J93" s="893"/>
      <c r="K93" s="889"/>
      <c r="L93" s="890"/>
    </row>
    <row r="94" spans="1:12" ht="16.5" customHeight="1">
      <c r="A94" s="330"/>
      <c r="B94" s="880" t="s">
        <v>304</v>
      </c>
      <c r="C94" s="880"/>
      <c r="D94" s="880"/>
      <c r="E94" s="880"/>
      <c r="F94" s="880"/>
      <c r="G94" s="880"/>
      <c r="H94" s="880"/>
      <c r="I94" s="880"/>
      <c r="J94" s="880"/>
      <c r="K94" s="881"/>
      <c r="L94" s="365"/>
    </row>
    <row r="95" spans="1:12" ht="23.25" customHeight="1">
      <c r="A95" s="330"/>
      <c r="B95" s="883" t="s">
        <v>305</v>
      </c>
      <c r="C95" s="884"/>
      <c r="D95" s="884"/>
      <c r="E95" s="884"/>
      <c r="F95" s="884"/>
      <c r="G95" s="884"/>
      <c r="H95" s="884"/>
      <c r="I95" s="884"/>
      <c r="J95" s="885"/>
      <c r="K95" s="882"/>
      <c r="L95" s="365"/>
    </row>
    <row r="96" spans="1:12" ht="16.5" customHeight="1">
      <c r="A96" s="330"/>
      <c r="B96" s="880" t="s">
        <v>306</v>
      </c>
      <c r="C96" s="880"/>
      <c r="D96" s="880"/>
      <c r="E96" s="880"/>
      <c r="F96" s="880"/>
      <c r="G96" s="880"/>
      <c r="H96" s="880"/>
      <c r="I96" s="880"/>
      <c r="J96" s="880"/>
      <c r="K96" s="881"/>
      <c r="L96" s="833" t="s">
        <v>307</v>
      </c>
    </row>
    <row r="97" spans="1:12" ht="23.25" customHeight="1">
      <c r="A97" s="330"/>
      <c r="B97" s="883" t="s">
        <v>308</v>
      </c>
      <c r="C97" s="884"/>
      <c r="D97" s="884"/>
      <c r="E97" s="884"/>
      <c r="F97" s="884"/>
      <c r="G97" s="884"/>
      <c r="H97" s="884"/>
      <c r="I97" s="884"/>
      <c r="J97" s="885"/>
      <c r="K97" s="882"/>
      <c r="L97" s="833"/>
    </row>
    <row r="98" spans="1:12" ht="16.5" customHeight="1">
      <c r="A98" s="330"/>
      <c r="B98" s="880" t="s">
        <v>309</v>
      </c>
      <c r="C98" s="880"/>
      <c r="D98" s="880"/>
      <c r="E98" s="880"/>
      <c r="F98" s="880"/>
      <c r="G98" s="880"/>
      <c r="H98" s="880"/>
      <c r="I98" s="880"/>
      <c r="J98" s="880"/>
      <c r="K98" s="881"/>
      <c r="L98" s="833"/>
    </row>
    <row r="99" spans="1:12" ht="21" customHeight="1">
      <c r="A99" s="330"/>
      <c r="B99" s="883" t="s">
        <v>308</v>
      </c>
      <c r="C99" s="884"/>
      <c r="D99" s="884"/>
      <c r="E99" s="884"/>
      <c r="F99" s="884"/>
      <c r="G99" s="884"/>
      <c r="H99" s="884"/>
      <c r="I99" s="884"/>
      <c r="J99" s="885"/>
      <c r="K99" s="882"/>
      <c r="L99" s="833"/>
    </row>
    <row r="100" spans="1:12" ht="11.25" customHeight="1">
      <c r="A100" s="330"/>
      <c r="B100" s="335"/>
      <c r="C100" s="335"/>
      <c r="D100" s="335"/>
      <c r="E100" s="335"/>
      <c r="F100" s="335"/>
      <c r="G100" s="335"/>
      <c r="H100" s="335"/>
      <c r="I100" s="335"/>
      <c r="J100" s="335"/>
      <c r="K100" s="330"/>
    </row>
    <row r="101" spans="1:12" s="360" customFormat="1">
      <c r="B101" s="867" t="s">
        <v>310</v>
      </c>
      <c r="C101" s="867"/>
      <c r="D101" s="867"/>
      <c r="E101" s="867"/>
      <c r="F101" s="867"/>
      <c r="G101" s="867"/>
      <c r="H101" s="867"/>
      <c r="I101" s="867"/>
    </row>
    <row r="102" spans="1:12" s="360" customFormat="1" ht="21" customHeight="1">
      <c r="A102" s="939"/>
      <c r="B102" s="868" t="s">
        <v>311</v>
      </c>
      <c r="C102" s="869"/>
      <c r="D102" s="869"/>
      <c r="E102" s="869"/>
      <c r="F102" s="869"/>
      <c r="G102" s="869"/>
      <c r="H102" s="869"/>
      <c r="I102" s="869"/>
      <c r="J102" s="854"/>
      <c r="K102" s="870"/>
    </row>
    <row r="103" spans="1:12" s="360" customFormat="1" ht="12.6" customHeight="1">
      <c r="A103" s="939"/>
      <c r="B103" s="873" t="s">
        <v>312</v>
      </c>
      <c r="C103" s="874"/>
      <c r="D103" s="874"/>
      <c r="E103" s="874"/>
      <c r="F103" s="874"/>
      <c r="G103" s="874"/>
      <c r="H103" s="874"/>
      <c r="I103" s="875"/>
      <c r="J103" s="855"/>
      <c r="K103" s="871"/>
    </row>
    <row r="104" spans="1:12" s="360" customFormat="1" ht="4.5" customHeight="1">
      <c r="A104" s="939"/>
      <c r="B104" s="366"/>
      <c r="C104" s="367"/>
      <c r="D104" s="367"/>
      <c r="E104" s="367"/>
      <c r="F104" s="367"/>
      <c r="G104" s="367"/>
      <c r="H104" s="367"/>
      <c r="I104" s="367"/>
      <c r="J104" s="855"/>
      <c r="K104" s="871"/>
    </row>
    <row r="105" spans="1:12" s="360" customFormat="1" ht="19.149999999999999" customHeight="1">
      <c r="A105" s="939"/>
      <c r="B105" s="368"/>
      <c r="C105" s="843" t="s">
        <v>313</v>
      </c>
      <c r="D105" s="876"/>
      <c r="E105" s="369" t="s">
        <v>314</v>
      </c>
      <c r="F105" s="370" t="s">
        <v>315</v>
      </c>
      <c r="G105" s="370" t="s">
        <v>316</v>
      </c>
      <c r="H105" s="371" t="s">
        <v>317</v>
      </c>
      <c r="I105" s="372" t="s">
        <v>318</v>
      </c>
      <c r="J105" s="855"/>
      <c r="K105" s="871"/>
    </row>
    <row r="106" spans="1:12" s="360" customFormat="1" ht="19.149999999999999" customHeight="1">
      <c r="A106" s="939"/>
      <c r="B106" s="368"/>
      <c r="C106" s="843" t="s">
        <v>319</v>
      </c>
      <c r="D106" s="876"/>
      <c r="E106" s="369" t="s">
        <v>320</v>
      </c>
      <c r="F106" s="370" t="s">
        <v>321</v>
      </c>
      <c r="G106" s="370" t="s">
        <v>317</v>
      </c>
      <c r="H106" s="877" t="s">
        <v>322</v>
      </c>
      <c r="I106" s="878"/>
      <c r="J106" s="855"/>
      <c r="K106" s="871"/>
    </row>
    <row r="107" spans="1:12" s="360" customFormat="1" ht="6" customHeight="1">
      <c r="A107" s="939"/>
      <c r="B107" s="373"/>
      <c r="C107" s="879"/>
      <c r="D107" s="879"/>
      <c r="E107" s="879"/>
      <c r="F107" s="879"/>
      <c r="G107" s="879"/>
      <c r="H107" s="879"/>
      <c r="I107" s="879"/>
      <c r="J107" s="856"/>
      <c r="K107" s="872"/>
    </row>
    <row r="108" spans="1:12" s="374" customFormat="1" ht="21" customHeight="1">
      <c r="A108" s="942"/>
      <c r="B108" s="852" t="s">
        <v>323</v>
      </c>
      <c r="C108" s="853"/>
      <c r="D108" s="853"/>
      <c r="E108" s="853"/>
      <c r="F108" s="853"/>
      <c r="G108" s="853"/>
      <c r="H108" s="853"/>
      <c r="I108" s="853"/>
      <c r="J108" s="854"/>
      <c r="K108" s="857"/>
    </row>
    <row r="109" spans="1:12" s="374" customFormat="1" ht="12.6" customHeight="1">
      <c r="A109" s="942"/>
      <c r="B109" s="860" t="s">
        <v>324</v>
      </c>
      <c r="C109" s="861"/>
      <c r="D109" s="861"/>
      <c r="E109" s="861"/>
      <c r="F109" s="861"/>
      <c r="G109" s="861"/>
      <c r="H109" s="861"/>
      <c r="I109" s="862"/>
      <c r="J109" s="855"/>
      <c r="K109" s="858"/>
    </row>
    <row r="110" spans="1:12" s="374" customFormat="1" ht="4.5" customHeight="1">
      <c r="A110" s="942"/>
      <c r="B110" s="375"/>
      <c r="C110" s="376"/>
      <c r="D110" s="376"/>
      <c r="E110" s="376"/>
      <c r="F110" s="376"/>
      <c r="G110" s="376"/>
      <c r="H110" s="376"/>
      <c r="I110" s="376"/>
      <c r="J110" s="855"/>
      <c r="K110" s="858"/>
    </row>
    <row r="111" spans="1:12" s="374" customFormat="1" ht="19.149999999999999" customHeight="1">
      <c r="A111" s="942"/>
      <c r="B111" s="377"/>
      <c r="C111" s="863" t="s">
        <v>325</v>
      </c>
      <c r="D111" s="864"/>
      <c r="E111" s="864"/>
      <c r="F111" s="864"/>
      <c r="G111" s="864"/>
      <c r="H111" s="864"/>
      <c r="I111" s="865"/>
      <c r="J111" s="855"/>
      <c r="K111" s="858"/>
    </row>
    <row r="112" spans="1:12" s="374" customFormat="1" ht="6" customHeight="1">
      <c r="A112" s="942"/>
      <c r="B112" s="378"/>
      <c r="C112" s="866"/>
      <c r="D112" s="866"/>
      <c r="E112" s="866"/>
      <c r="F112" s="866"/>
      <c r="G112" s="866"/>
      <c r="H112" s="866"/>
      <c r="I112" s="866"/>
      <c r="J112" s="856"/>
      <c r="K112" s="859"/>
    </row>
    <row r="113" spans="1:12" s="360" customFormat="1" ht="11.25" customHeight="1">
      <c r="B113" s="361"/>
      <c r="C113" s="361"/>
      <c r="D113" s="361"/>
      <c r="E113" s="361"/>
      <c r="F113" s="361"/>
      <c r="G113" s="361"/>
      <c r="H113" s="361"/>
      <c r="I113" s="361"/>
    </row>
    <row r="114" spans="1:12" ht="6" customHeight="1">
      <c r="A114" s="330"/>
      <c r="B114" s="330"/>
      <c r="C114" s="330"/>
      <c r="D114" s="330"/>
      <c r="E114" s="330"/>
      <c r="F114" s="330"/>
      <c r="G114" s="330"/>
      <c r="H114" s="330"/>
      <c r="I114" s="330"/>
      <c r="J114" s="330"/>
      <c r="K114" s="330"/>
    </row>
    <row r="115" spans="1:12" ht="21" customHeight="1">
      <c r="A115" s="330"/>
      <c r="B115" s="837" t="s">
        <v>326</v>
      </c>
      <c r="C115" s="838"/>
      <c r="D115" s="838"/>
      <c r="E115" s="838"/>
      <c r="F115" s="838"/>
      <c r="G115" s="838"/>
      <c r="H115" s="838"/>
      <c r="I115" s="838"/>
      <c r="J115" s="838"/>
      <c r="K115" s="838"/>
    </row>
    <row r="116" spans="1:12" ht="27.75" customHeight="1">
      <c r="A116" s="330"/>
      <c r="B116" s="840" t="s">
        <v>327</v>
      </c>
      <c r="C116" s="841"/>
      <c r="D116" s="841"/>
      <c r="E116" s="841"/>
      <c r="F116" s="841"/>
      <c r="G116" s="841"/>
      <c r="H116" s="841"/>
      <c r="I116" s="841"/>
      <c r="J116" s="842"/>
      <c r="K116" s="334"/>
    </row>
    <row r="117" spans="1:12" s="360" customFormat="1" ht="21" customHeight="1">
      <c r="B117" s="379"/>
      <c r="C117" s="843" t="s">
        <v>328</v>
      </c>
      <c r="D117" s="844"/>
      <c r="E117" s="844"/>
      <c r="F117" s="844"/>
      <c r="G117" s="844"/>
      <c r="H117" s="844"/>
      <c r="I117" s="845"/>
      <c r="J117" s="845"/>
      <c r="K117" s="846"/>
      <c r="L117" s="380"/>
    </row>
    <row r="118" spans="1:12" ht="104.45" customHeight="1">
      <c r="A118" s="330"/>
      <c r="B118" s="343"/>
      <c r="C118" s="847"/>
      <c r="D118" s="848"/>
      <c r="E118" s="848"/>
      <c r="F118" s="848"/>
      <c r="G118" s="848"/>
      <c r="H118" s="848"/>
      <c r="I118" s="848"/>
      <c r="J118" s="350"/>
      <c r="K118" s="381"/>
    </row>
    <row r="119" spans="1:12" ht="85.5" customHeight="1">
      <c r="A119" s="330"/>
      <c r="B119" s="849" t="s">
        <v>329</v>
      </c>
      <c r="C119" s="850"/>
      <c r="D119" s="850"/>
      <c r="E119" s="850"/>
      <c r="F119" s="850"/>
      <c r="G119" s="850"/>
      <c r="H119" s="850"/>
      <c r="I119" s="850"/>
      <c r="J119" s="850"/>
      <c r="K119" s="851"/>
      <c r="L119" s="833" t="s">
        <v>330</v>
      </c>
    </row>
    <row r="120" spans="1:12" ht="237.75" customHeight="1">
      <c r="A120" s="330"/>
      <c r="B120" s="834" t="s">
        <v>331</v>
      </c>
      <c r="C120" s="835"/>
      <c r="D120" s="835"/>
      <c r="E120" s="835"/>
      <c r="F120" s="835"/>
      <c r="G120" s="835"/>
      <c r="H120" s="835"/>
      <c r="I120" s="835"/>
      <c r="J120" s="835"/>
      <c r="K120" s="836"/>
      <c r="L120" s="833"/>
    </row>
    <row r="121" spans="1:12" ht="6.75" customHeight="1">
      <c r="A121" s="330"/>
      <c r="B121" s="330"/>
      <c r="C121" s="330"/>
      <c r="D121" s="330"/>
      <c r="E121" s="330"/>
      <c r="F121" s="330"/>
      <c r="G121" s="330"/>
      <c r="H121" s="330"/>
      <c r="I121" s="330"/>
      <c r="J121" s="330"/>
      <c r="K121" s="330"/>
    </row>
    <row r="122" spans="1:12" ht="21" customHeight="1">
      <c r="A122" s="330"/>
      <c r="B122" s="837" t="s">
        <v>332</v>
      </c>
      <c r="C122" s="838"/>
      <c r="D122" s="838"/>
      <c r="E122" s="838"/>
      <c r="F122" s="838"/>
      <c r="G122" s="838"/>
      <c r="H122" s="838"/>
      <c r="I122" s="838"/>
      <c r="J122" s="838"/>
      <c r="K122" s="838"/>
      <c r="L122" s="839" t="s">
        <v>333</v>
      </c>
    </row>
    <row r="123" spans="1:12" ht="27.75" customHeight="1">
      <c r="A123" s="330"/>
      <c r="B123" s="840" t="s">
        <v>334</v>
      </c>
      <c r="C123" s="841"/>
      <c r="D123" s="841"/>
      <c r="E123" s="841"/>
      <c r="F123" s="841"/>
      <c r="G123" s="841"/>
      <c r="H123" s="841"/>
      <c r="I123" s="841"/>
      <c r="J123" s="842"/>
      <c r="K123" s="334"/>
      <c r="L123" s="839"/>
    </row>
    <row r="124" spans="1:12">
      <c r="L124" s="839"/>
    </row>
    <row r="125" spans="1:12">
      <c r="L125" s="839"/>
    </row>
    <row r="126" spans="1:12">
      <c r="L126" s="839"/>
    </row>
  </sheetData>
  <mergeCells count="120">
    <mergeCell ref="A2:J2"/>
    <mergeCell ref="A3:J3"/>
    <mergeCell ref="E5:F5"/>
    <mergeCell ref="H5:K5"/>
    <mergeCell ref="E6:F6"/>
    <mergeCell ref="H6:K6"/>
    <mergeCell ref="B18:J18"/>
    <mergeCell ref="B21:J21"/>
    <mergeCell ref="K21:K24"/>
    <mergeCell ref="C22:I22"/>
    <mergeCell ref="C23:I23"/>
    <mergeCell ref="C24:J24"/>
    <mergeCell ref="A8:K8"/>
    <mergeCell ref="B11:J11"/>
    <mergeCell ref="B12:J12"/>
    <mergeCell ref="B15:J15"/>
    <mergeCell ref="B16:J16"/>
    <mergeCell ref="B17:J17"/>
    <mergeCell ref="M37:T37"/>
    <mergeCell ref="B38:J38"/>
    <mergeCell ref="B27:J27"/>
    <mergeCell ref="B28:J28"/>
    <mergeCell ref="B29:J29"/>
    <mergeCell ref="B30:J30"/>
    <mergeCell ref="B31:J31"/>
    <mergeCell ref="K31:K34"/>
    <mergeCell ref="C32:I32"/>
    <mergeCell ref="C33:I33"/>
    <mergeCell ref="C34:J34"/>
    <mergeCell ref="B39:J39"/>
    <mergeCell ref="B44:J44"/>
    <mergeCell ref="B45:J45"/>
    <mergeCell ref="B46:J46"/>
    <mergeCell ref="K46:K47"/>
    <mergeCell ref="C47:J47"/>
    <mergeCell ref="B35:J35"/>
    <mergeCell ref="B36:J36"/>
    <mergeCell ref="K36:K37"/>
    <mergeCell ref="C37:J37"/>
    <mergeCell ref="B50:J50"/>
    <mergeCell ref="K50:K69"/>
    <mergeCell ref="B51:J51"/>
    <mergeCell ref="C52:J52"/>
    <mergeCell ref="C53:J53"/>
    <mergeCell ref="C54:J54"/>
    <mergeCell ref="B56:J56"/>
    <mergeCell ref="C57:I57"/>
    <mergeCell ref="C58:E58"/>
    <mergeCell ref="F58:I58"/>
    <mergeCell ref="B66:J66"/>
    <mergeCell ref="C67:I67"/>
    <mergeCell ref="J67:J68"/>
    <mergeCell ref="C68:I68"/>
    <mergeCell ref="C69:J69"/>
    <mergeCell ref="B70:J70"/>
    <mergeCell ref="C59:E59"/>
    <mergeCell ref="F59:I59"/>
    <mergeCell ref="C61:I61"/>
    <mergeCell ref="C62:E62"/>
    <mergeCell ref="F62:I62"/>
    <mergeCell ref="C63:E63"/>
    <mergeCell ref="F63:I63"/>
    <mergeCell ref="B74:J74"/>
    <mergeCell ref="B76:J76"/>
    <mergeCell ref="B77:K77"/>
    <mergeCell ref="B78:J78"/>
    <mergeCell ref="L78:L87"/>
    <mergeCell ref="B79:K79"/>
    <mergeCell ref="B80:K80"/>
    <mergeCell ref="B81:K81"/>
    <mergeCell ref="B82:K82"/>
    <mergeCell ref="B83:K83"/>
    <mergeCell ref="B90:J90"/>
    <mergeCell ref="K90:K93"/>
    <mergeCell ref="C91:H91"/>
    <mergeCell ref="L91:L93"/>
    <mergeCell ref="G92:H92"/>
    <mergeCell ref="C93:J93"/>
    <mergeCell ref="B84:K84"/>
    <mergeCell ref="B85:K85"/>
    <mergeCell ref="B86:K86"/>
    <mergeCell ref="B87:K87"/>
    <mergeCell ref="B88:K88"/>
    <mergeCell ref="B89:J89"/>
    <mergeCell ref="B94:J94"/>
    <mergeCell ref="K94:K95"/>
    <mergeCell ref="B95:J95"/>
    <mergeCell ref="B96:J96"/>
    <mergeCell ref="K96:K97"/>
    <mergeCell ref="L96:L99"/>
    <mergeCell ref="B97:J97"/>
    <mergeCell ref="B98:J98"/>
    <mergeCell ref="K98:K99"/>
    <mergeCell ref="B99:J99"/>
    <mergeCell ref="B108:I108"/>
    <mergeCell ref="J108:J112"/>
    <mergeCell ref="K108:K112"/>
    <mergeCell ref="B109:I109"/>
    <mergeCell ref="C111:I111"/>
    <mergeCell ref="C112:I112"/>
    <mergeCell ref="B101:I101"/>
    <mergeCell ref="B102:I102"/>
    <mergeCell ref="J102:J107"/>
    <mergeCell ref="K102:K107"/>
    <mergeCell ref="B103:I103"/>
    <mergeCell ref="C105:D105"/>
    <mergeCell ref="C106:D106"/>
    <mergeCell ref="H106:I106"/>
    <mergeCell ref="C107:I107"/>
    <mergeCell ref="L119:L120"/>
    <mergeCell ref="B120:K120"/>
    <mergeCell ref="B122:K122"/>
    <mergeCell ref="L122:L126"/>
    <mergeCell ref="B123:J123"/>
    <mergeCell ref="B115:K115"/>
    <mergeCell ref="B116:J116"/>
    <mergeCell ref="C117:H117"/>
    <mergeCell ref="I117:K117"/>
    <mergeCell ref="C118:I118"/>
    <mergeCell ref="B119:K119"/>
  </mergeCells>
  <phoneticPr fontId="9"/>
  <dataValidations count="3">
    <dataValidation type="list" allowBlank="1" showInputMessage="1" showErrorMessage="1" sqref="K35:K36 K27:K31 K12 K38:K39 K15:K18 K21 K44:K46 K70 K50 K78 K123 K116 K89:K93 K74 K108 K102" xr:uid="{0D1B7D58-E39E-4A22-9B31-582B11C05742}">
      <formula1>"はい,いいえ"</formula1>
    </dataValidation>
    <dataValidation type="list" allowBlank="1" showInputMessage="1" showErrorMessage="1" sqref="K94:K99" xr:uid="{B16FFD18-26C7-4DE0-B694-A40B9520144F}">
      <formula1>"はい,いいえ,なし"</formula1>
    </dataValidation>
    <dataValidation type="list" allowBlank="1" showInputMessage="1" showErrorMessage="1" sqref="I91" xr:uid="{848D1B9E-B00F-4E6F-9AC7-15BC876ECA2B}">
      <formula1>"契約書,その他"</formula1>
    </dataValidation>
  </dataValidations>
  <pageMargins left="0.25" right="0.25" top="0.75" bottom="0.75" header="0.3" footer="0.3"/>
  <pageSetup paperSize="9" scale="74" fitToHeight="0" orientation="portrait" r:id="rId1"/>
  <rowBreaks count="3" manualBreakCount="3">
    <brk id="48" max="10" man="1"/>
    <brk id="71" max="10" man="1"/>
    <brk id="11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66675</xdr:colOff>
                    <xdr:row>50</xdr:row>
                    <xdr:rowOff>152400</xdr:rowOff>
                  </from>
                  <to>
                    <xdr:col>3</xdr:col>
                    <xdr:colOff>142875</xdr:colOff>
                    <xdr:row>51</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66675</xdr:colOff>
                    <xdr:row>51</xdr:row>
                    <xdr:rowOff>257175</xdr:rowOff>
                  </from>
                  <to>
                    <xdr:col>3</xdr:col>
                    <xdr:colOff>142875</xdr:colOff>
                    <xdr:row>52</xdr:row>
                    <xdr:rowOff>247650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66675</xdr:colOff>
                    <xdr:row>52</xdr:row>
                    <xdr:rowOff>257175</xdr:rowOff>
                  </from>
                  <to>
                    <xdr:col>3</xdr:col>
                    <xdr:colOff>142875</xdr:colOff>
                    <xdr:row>53</xdr:row>
                    <xdr:rowOff>219075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76200</xdr:colOff>
                    <xdr:row>103</xdr:row>
                    <xdr:rowOff>38100</xdr:rowOff>
                  </from>
                  <to>
                    <xdr:col>4</xdr:col>
                    <xdr:colOff>361950</xdr:colOff>
                    <xdr:row>104</xdr:row>
                    <xdr:rowOff>228600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19050</xdr:colOff>
                    <xdr:row>103</xdr:row>
                    <xdr:rowOff>38100</xdr:rowOff>
                  </from>
                  <to>
                    <xdr:col>5</xdr:col>
                    <xdr:colOff>304800</xdr:colOff>
                    <xdr:row>104</xdr:row>
                    <xdr:rowOff>228600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28575</xdr:colOff>
                    <xdr:row>103</xdr:row>
                    <xdr:rowOff>38100</xdr:rowOff>
                  </from>
                  <to>
                    <xdr:col>6</xdr:col>
                    <xdr:colOff>314325</xdr:colOff>
                    <xdr:row>104</xdr:row>
                    <xdr:rowOff>228600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381000</xdr:colOff>
                    <xdr:row>103</xdr:row>
                    <xdr:rowOff>38100</xdr:rowOff>
                  </from>
                  <to>
                    <xdr:col>7</xdr:col>
                    <xdr:colOff>666750</xdr:colOff>
                    <xdr:row>104</xdr:row>
                    <xdr:rowOff>228600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66675</xdr:colOff>
                    <xdr:row>104</xdr:row>
                    <xdr:rowOff>228600</xdr:rowOff>
                  </from>
                  <to>
                    <xdr:col>4</xdr:col>
                    <xdr:colOff>352425</xdr:colOff>
                    <xdr:row>106</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19050</xdr:colOff>
                    <xdr:row>104</xdr:row>
                    <xdr:rowOff>219075</xdr:rowOff>
                  </from>
                  <to>
                    <xdr:col>5</xdr:col>
                    <xdr:colOff>304800</xdr:colOff>
                    <xdr:row>105</xdr:row>
                    <xdr:rowOff>228600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6</xdr:col>
                    <xdr:colOff>28575</xdr:colOff>
                    <xdr:row>104</xdr:row>
                    <xdr:rowOff>219075</xdr:rowOff>
                  </from>
                  <to>
                    <xdr:col>6</xdr:col>
                    <xdr:colOff>314325</xdr:colOff>
                    <xdr:row>105</xdr:row>
                    <xdr:rowOff>228600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66675</xdr:colOff>
                    <xdr:row>109</xdr:row>
                    <xdr:rowOff>57150</xdr:rowOff>
                  </from>
                  <to>
                    <xdr:col>3</xdr:col>
                    <xdr:colOff>209550</xdr:colOff>
                    <xdr:row>110</xdr:row>
                    <xdr:rowOff>228600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219075</xdr:colOff>
                    <xdr:row>109</xdr:row>
                    <xdr:rowOff>57150</xdr:rowOff>
                  </from>
                  <to>
                    <xdr:col>3</xdr:col>
                    <xdr:colOff>904875</xdr:colOff>
                    <xdr:row>110</xdr:row>
                    <xdr:rowOff>219075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xdr:col>
                    <xdr:colOff>1009650</xdr:colOff>
                    <xdr:row>109</xdr:row>
                    <xdr:rowOff>57150</xdr:rowOff>
                  </from>
                  <to>
                    <xdr:col>4</xdr:col>
                    <xdr:colOff>438150</xdr:colOff>
                    <xdr:row>110</xdr:row>
                    <xdr:rowOff>228600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561975</xdr:colOff>
                    <xdr:row>109</xdr:row>
                    <xdr:rowOff>38100</xdr:rowOff>
                  </from>
                  <to>
                    <xdr:col>5</xdr:col>
                    <xdr:colOff>209550</xdr:colOff>
                    <xdr:row>110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共通入力シート</vt:lpstr>
      <vt:lpstr>（表紙）</vt:lpstr>
      <vt:lpstr>様式1-1（活動概要）</vt:lpstr>
      <vt:lpstr>様式1-1-①（バリアフリー・多言語）</vt:lpstr>
      <vt:lpstr>様式1-2（劇場・音楽堂、団体概要）</vt:lpstr>
      <vt:lpstr>様式1-3（略歴）</vt:lpstr>
      <vt:lpstr>自己申告書</vt:lpstr>
      <vt:lpstr>'（表紙）'!Print_Area</vt:lpstr>
      <vt:lpstr>共通入力シート!Print_Area</vt:lpstr>
      <vt:lpstr>自己申告書!Print_Area</vt:lpstr>
      <vt:lpstr>'様式1-1（活動概要）'!Print_Area</vt:lpstr>
      <vt:lpstr>'様式1-1-①（バリアフリー・多言語）'!Print_Area</vt:lpstr>
      <vt:lpstr>'様式1-2（劇場・音楽堂、団体概要）'!Print_Area</vt:lpstr>
      <vt:lpstr>'様式1-3（略歴）'!Print_Area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2017-11-21T01:32:25Z</dcterms:created>
  <dcterms:modified xsi:type="dcterms:W3CDTF">2025-09-30T11:50:08Z</dcterms:modified>
</cp:coreProperties>
</file>