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filterPrivacy="1" defaultThemeVersion="124226"/>
  <xr:revisionPtr revIDLastSave="0" documentId="13_ncr:1_{BEB035C7-7DDF-4EFF-BFF4-86410A15B063}" xr6:coauthVersionLast="47" xr6:coauthVersionMax="47" xr10:uidLastSave="{00000000-0000-0000-0000-000000000000}"/>
  <workbookProtection workbookAlgorithmName="SHA-512" workbookHashValue="ULOsb/qpq9eLherEE6EeiBaHQQdevu7K7d4kv5Ln4PYKmrnFZcxMoYaO5z6fTFJ1YjmCgiMoF17GYsazx3/Lfw==" workbookSaltValue="3SsDoxrR3l1WaOFpYQgwuQ==" workbookSpinCount="100000" lockStructure="1"/>
  <bookViews>
    <workbookView xWindow="675" yWindow="375" windowWidth="21600" windowHeight="11385" tabRatio="868" xr2:uid="{00000000-000D-0000-FFFF-FFFF00000000}"/>
  </bookViews>
  <sheets>
    <sheet name="共通入力シート" sheetId="61" r:id="rId1"/>
    <sheet name="（表紙）" sheetId="51" r:id="rId2"/>
    <sheet name="様式1-1（活動概要）" sheetId="57" r:id="rId3"/>
    <sheet name="様式1-2（実施計画）" sheetId="58" r:id="rId4"/>
    <sheet name="様式1-3（公演日程）" sheetId="59" r:id="rId5"/>
    <sheet name="様式1-4-①（予算計画書）" sheetId="60" r:id="rId6"/>
    <sheet name="様式1-4-②（バリアフリー・多言語）" sheetId="55" r:id="rId7"/>
    <sheet name="様式1-5（応募・公演団体概要）" sheetId="56" r:id="rId8"/>
    <sheet name="様式1-6（全体計画）" sheetId="49" r:id="rId9"/>
  </sheets>
  <definedNames>
    <definedName name="_xlnm._FilterDatabase" localSheetId="0" hidden="1">共通入力シート!$A$14:$B$17</definedName>
    <definedName name="_xlnm.Print_Area" localSheetId="1">'（表紙）'!$A$1:$O$37</definedName>
    <definedName name="_xlnm.Print_Area" localSheetId="0">共通入力シート!$A$1:$C$17</definedName>
    <definedName name="_xlnm.Print_Area" localSheetId="2">'様式1-1（活動概要）'!$A$1:$O$56</definedName>
    <definedName name="_xlnm.Print_Area" localSheetId="3">'様式1-2（実施計画）'!$A$1:$Q$28</definedName>
    <definedName name="_xlnm.Print_Area" localSheetId="4">'様式1-3（公演日程）'!$B$1:$M$41</definedName>
    <definedName name="_xlnm.Print_Area" localSheetId="5">'様式1-4-①（予算計画書）'!$B$1:$O$126</definedName>
    <definedName name="_xlnm.Print_Area" localSheetId="6">'様式1-4-②（バリアフリー・多言語）'!$A$1:$K$61</definedName>
    <definedName name="_xlnm.Print_Area" localSheetId="7">'様式1-5（応募・公演団体概要）'!$B$1:$J$102</definedName>
    <definedName name="_xlnm.Print_Area" localSheetId="8">'様式1-6（全体計画）'!$A$1:$J$56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56" i="55" l="1"/>
  <c r="E60" i="55"/>
  <c r="O117" i="60"/>
  <c r="O66" i="60"/>
  <c r="O95" i="60"/>
  <c r="J7" i="55"/>
  <c r="J13" i="55"/>
  <c r="J18" i="55"/>
  <c r="J30" i="55"/>
  <c r="J36" i="55"/>
  <c r="J41" i="55"/>
  <c r="J46" i="55"/>
  <c r="E125" i="60"/>
  <c r="O38" i="60"/>
  <c r="O8" i="60"/>
  <c r="L27" i="58"/>
  <c r="M41" i="57"/>
  <c r="J24" i="55" l="1"/>
  <c r="O116" i="60"/>
  <c r="E35" i="51"/>
  <c r="D36" i="51"/>
  <c r="E27" i="51" l="1"/>
  <c r="E30" i="51"/>
  <c r="E29" i="51"/>
  <c r="I11" i="51"/>
  <c r="I16" i="51"/>
  <c r="I15" i="51"/>
  <c r="J14" i="51"/>
  <c r="I13" i="51"/>
  <c r="J10" i="51"/>
  <c r="I9" i="51"/>
  <c r="F3" i="60"/>
  <c r="E24" i="51"/>
  <c r="K27" i="58" l="1"/>
  <c r="I27" i="58"/>
  <c r="J21" i="57" l="1"/>
  <c r="O123" i="60"/>
  <c r="F42" i="56"/>
  <c r="H42" i="56"/>
  <c r="D42" i="56"/>
  <c r="E28" i="51"/>
  <c r="I13" i="49"/>
  <c r="I10" i="49"/>
  <c r="I6" i="49"/>
  <c r="E16" i="49"/>
  <c r="E6" i="49"/>
  <c r="E23" i="49"/>
  <c r="I54" i="49" s="1"/>
  <c r="I44" i="49"/>
  <c r="I49" i="49"/>
  <c r="J52" i="55"/>
  <c r="J53" i="55"/>
  <c r="J22" i="57"/>
  <c r="I23" i="49"/>
  <c r="E29" i="49"/>
  <c r="E34" i="49"/>
  <c r="E39" i="49"/>
  <c r="E44" i="49"/>
  <c r="I34" i="49"/>
  <c r="I39" i="49"/>
  <c r="I29" i="49"/>
  <c r="E13" i="49"/>
  <c r="O118" i="60" l="1"/>
  <c r="J54" i="55"/>
  <c r="I55" i="49"/>
  <c r="I56" i="49" s="1"/>
  <c r="I19" i="49" s="1"/>
  <c r="I18" i="49" s="1"/>
  <c r="J57" i="5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000-000001000000}">
      <text>
        <r>
          <rPr>
            <sz val="9"/>
            <color indexed="81"/>
            <rFont val="MS P ゴシック"/>
            <family val="3"/>
            <charset val="128"/>
          </rPr>
          <t>・劇場・音楽堂等が申請する場合はご記入ください。実演芸術団体等が申請する場合は入力不要です。
・正式名称を記入してください。通称などがある場合には括弧書きで記入してください。</t>
        </r>
      </text>
    </comment>
    <comment ref="B6" authorId="0" shapeId="0" xr:uid="{00000000-0006-0000-0000-000002000000}">
      <text>
        <r>
          <rPr>
            <sz val="9"/>
            <color indexed="81"/>
            <rFont val="MS P ゴシック"/>
            <family val="3"/>
            <charset val="128"/>
          </rPr>
          <t>・正式名称を記入してください。通称などがある場合には括弧書きで記入してください。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5" authorId="0" shapeId="0" xr:uid="{AA88F26E-36FA-4ABD-A06E-CFFFCCE4D5BB}">
      <text>
        <r>
          <rPr>
            <sz val="9"/>
            <color indexed="81"/>
            <rFont val="MS P ゴシック"/>
            <family val="3"/>
            <charset val="128"/>
          </rPr>
          <t>日付を入力してください</t>
        </r>
      </text>
    </comment>
    <comment ref="I16" authorId="0" shapeId="0" xr:uid="{7EC0ACCD-C863-461C-85B3-07112263CED4}">
      <text>
        <r>
          <rPr>
            <sz val="9"/>
            <color indexed="81"/>
            <rFont val="MS P ゴシック"/>
            <family val="3"/>
            <charset val="128"/>
          </rPr>
          <t>押印不要です。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40" authorId="0" shapeId="0" xr:uid="{00000000-0006-0000-0200-000001000000}">
      <text>
        <r>
          <rPr>
            <sz val="9"/>
            <color indexed="81"/>
            <rFont val="MS P ゴシック"/>
            <family val="3"/>
            <charset val="128"/>
          </rPr>
          <t>※会場で巡回する者の数が異なる場合は、基本編成の人数で記入してください。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6" authorId="0" shapeId="0" xr:uid="{1F0BBEA4-12FE-45CB-90E1-5F422ECCE1B2}">
      <text>
        <r>
          <rPr>
            <sz val="9"/>
            <color indexed="81"/>
            <rFont val="MS P ゴシック"/>
            <family val="3"/>
            <charset val="128"/>
          </rPr>
          <t>和暦で入力してください（数字を入力すると自動的に「令和〇」になります）。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3" authorId="0" shapeId="0" xr:uid="{0E996E07-6BB1-4E98-92F3-B994BC3390D3}">
      <text>
        <r>
          <rPr>
            <sz val="9"/>
            <color indexed="81"/>
            <rFont val="MS P ゴシック"/>
            <family val="3"/>
            <charset val="128"/>
          </rPr>
          <t>様式１-１を記入すると
自動で入力されます。</t>
        </r>
      </text>
    </comment>
    <comment ref="N7" authorId="0" shapeId="0" xr:uid="{00000000-0006-0000-0500-000001000000}">
      <text>
        <r>
          <rPr>
            <sz val="9"/>
            <color indexed="81"/>
            <rFont val="MS P ゴシック"/>
            <family val="3"/>
            <charset val="128"/>
          </rPr>
          <t>千円未満は切り捨てず、1円単位でご記入ください。</t>
        </r>
      </text>
    </comment>
    <comment ref="C65" authorId="0" shapeId="0" xr:uid="{98C5796B-6AAD-44FA-AB8E-DF30C876DFBE}">
      <text>
        <r>
          <rPr>
            <sz val="9"/>
            <color indexed="81"/>
            <rFont val="MS P ゴシック"/>
            <family val="3"/>
            <charset val="128"/>
          </rPr>
          <t>宿泊費・日当は、助成対象事業に係ることが確認できる場合に限り、助成対象とします。旅費法（国家公務員等の旅費に関する法律）で定める額を上限とします。
なお、日当は、宿泊を伴う場合のみ計上可能です。
宿泊費、日当の上限は下記のとおりです。
甲地 ： 宿泊費 10,900円以下（一夜につき）、日当 2,200円以下（一日につき）
乙地 ： 宿泊費  9,800円以下（一夜につき）、日当 2,200円以下（一日につき） 
甲地…さいたま市、千葉市、東京都特別区、横浜市、川崎市、相模原市、名古屋市、京都市、大阪市、堺市、神戸市、広島市、福岡市
乙地…上記以外の都市</t>
        </r>
      </text>
    </comment>
    <comment ref="C94" authorId="0" shapeId="0" xr:uid="{EB74641E-6535-4A01-A6BA-A997A8F3B0B1}">
      <text>
        <r>
          <rPr>
            <sz val="9"/>
            <color indexed="81"/>
            <rFont val="MS P ゴシック"/>
            <family val="3"/>
            <charset val="128"/>
          </rPr>
          <t>宿泊費・日当は、助成対象事業に係ることが確認できる場合に限り、助成対象とします。旅費法（国家公務員等の旅費に関する法律）で定める額を上限とします。
なお、日当は、宿泊を伴う場合のみ計上可能です。
宿泊費、日当の上限は下記のとおりです。
甲地 ： 宿泊費 10,900円以下（一夜につき）、日当 2,200円以下（一日につき）
乙地 ： 宿泊費  9,800円以下（一夜につき）、日当 2,200円以下（一日につき） 
甲地…さいたま市、千葉市、東京都特別区、横浜市、川崎市、相模原市、名古屋市、京都市、大阪市、堺市、神戸市、広島市、福岡市
乙地…上記以外の都市</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4" authorId="0" shapeId="0" xr:uid="{00000000-0006-0000-0700-000001000000}">
      <text>
        <r>
          <rPr>
            <b/>
            <sz val="9"/>
            <color indexed="81"/>
            <rFont val="MS P ゴシック"/>
            <family val="3"/>
            <charset val="128"/>
          </rPr>
          <t>ふりがなを記入してください。</t>
        </r>
      </text>
    </comment>
    <comment ref="D7" authorId="0" shapeId="0" xr:uid="{00000000-0006-0000-0700-000002000000}">
      <text>
        <r>
          <rPr>
            <b/>
            <sz val="9"/>
            <color indexed="81"/>
            <rFont val="MS P ゴシック"/>
            <family val="3"/>
            <charset val="128"/>
          </rPr>
          <t>ふりがなを記入してください。</t>
        </r>
      </text>
    </comment>
    <comment ref="B13" authorId="0" shapeId="0" xr:uid="{00000000-0006-0000-0700-000003000000}">
      <text>
        <r>
          <rPr>
            <sz val="9"/>
            <color indexed="81"/>
            <rFont val="MS P ゴシック"/>
            <family val="3"/>
            <charset val="128"/>
          </rPr>
          <t>複数名いる場合は非表示行を表示し記入してください</t>
        </r>
      </text>
    </comment>
    <comment ref="D84" authorId="0" shapeId="0" xr:uid="{00000000-0006-0000-0700-000004000000}">
      <text>
        <r>
          <rPr>
            <b/>
            <sz val="9"/>
            <color indexed="81"/>
            <rFont val="MS P ゴシック"/>
            <family val="3"/>
            <charset val="128"/>
          </rPr>
          <t>ふりがなを入力してください</t>
        </r>
      </text>
    </comment>
  </commentList>
</comments>
</file>

<file path=xl/sharedStrings.xml><?xml version="1.0" encoding="utf-8"?>
<sst xmlns="http://schemas.openxmlformats.org/spreadsheetml/2006/main" count="397" uniqueCount="283">
  <si>
    <t>氏名</t>
    <rPh sb="0" eb="2">
      <t>シメイ</t>
    </rPh>
    <phoneticPr fontId="10"/>
  </si>
  <si>
    <t>項　目</t>
    <rPh sb="0" eb="1">
      <t>コウ</t>
    </rPh>
    <rPh sb="2" eb="3">
      <t>メ</t>
    </rPh>
    <phoneticPr fontId="10"/>
  </si>
  <si>
    <t>予算額</t>
    <rPh sb="0" eb="3">
      <t>ヨサンガク</t>
    </rPh>
    <phoneticPr fontId="10"/>
  </si>
  <si>
    <t>運搬費</t>
    <rPh sb="0" eb="3">
      <t>ウンパンヒ</t>
    </rPh>
    <phoneticPr fontId="10"/>
  </si>
  <si>
    <t>　</t>
    <phoneticPr fontId="10"/>
  </si>
  <si>
    <t>電話番号</t>
    <rPh sb="0" eb="2">
      <t>デンワ</t>
    </rPh>
    <rPh sb="2" eb="4">
      <t>バンゴウ</t>
    </rPh>
    <phoneticPr fontId="10"/>
  </si>
  <si>
    <t>旅費</t>
    <rPh sb="0" eb="2">
      <t>リョヒ</t>
    </rPh>
    <phoneticPr fontId="10"/>
  </si>
  <si>
    <t>諸経費</t>
    <rPh sb="0" eb="3">
      <t>ショケイヒ</t>
    </rPh>
    <phoneticPr fontId="10"/>
  </si>
  <si>
    <t>印刷費</t>
    <rPh sb="0" eb="3">
      <t>インサツヒ</t>
    </rPh>
    <phoneticPr fontId="10"/>
  </si>
  <si>
    <t>宣伝費</t>
    <rPh sb="0" eb="3">
      <t>センデンヒ</t>
    </rPh>
    <phoneticPr fontId="10"/>
  </si>
  <si>
    <t>舞台費</t>
    <rPh sb="0" eb="2">
      <t>ブタイ</t>
    </rPh>
    <rPh sb="2" eb="3">
      <t>ヒ</t>
    </rPh>
    <phoneticPr fontId="10"/>
  </si>
  <si>
    <t>謝金</t>
    <rPh sb="0" eb="2">
      <t>シャキン</t>
    </rPh>
    <phoneticPr fontId="10"/>
  </si>
  <si>
    <t>文芸費</t>
    <rPh sb="0" eb="2">
      <t>ブンゲイ</t>
    </rPh>
    <rPh sb="2" eb="3">
      <t>ヒ</t>
    </rPh>
    <phoneticPr fontId="10"/>
  </si>
  <si>
    <t>音楽費</t>
    <rPh sb="0" eb="2">
      <t>オンガク</t>
    </rPh>
    <rPh sb="2" eb="3">
      <t>ヒ</t>
    </rPh>
    <phoneticPr fontId="10"/>
  </si>
  <si>
    <t>会場費</t>
    <rPh sb="0" eb="3">
      <t>カイジョウヒ</t>
    </rPh>
    <phoneticPr fontId="10"/>
  </si>
  <si>
    <t>出演費</t>
    <rPh sb="0" eb="2">
      <t>シュツエン</t>
    </rPh>
    <rPh sb="2" eb="3">
      <t>ヒ</t>
    </rPh>
    <phoneticPr fontId="10"/>
  </si>
  <si>
    <t>自己負担金</t>
    <rPh sb="0" eb="2">
      <t>ジコ</t>
    </rPh>
    <rPh sb="2" eb="5">
      <t>フタンキン</t>
    </rPh>
    <phoneticPr fontId="10"/>
  </si>
  <si>
    <t>広告料・</t>
    <rPh sb="0" eb="3">
      <t>コウコクリョウ</t>
    </rPh>
    <phoneticPr fontId="10"/>
  </si>
  <si>
    <t>共催者負担金</t>
    <rPh sb="0" eb="3">
      <t>キョウサイシャ</t>
    </rPh>
    <rPh sb="3" eb="6">
      <t>フタンキン</t>
    </rPh>
    <phoneticPr fontId="10"/>
  </si>
  <si>
    <t>売上収入</t>
    <phoneticPr fontId="10"/>
  </si>
  <si>
    <t>プログラム等</t>
    <rPh sb="5" eb="6">
      <t>トウ</t>
    </rPh>
    <phoneticPr fontId="10"/>
  </si>
  <si>
    <t>協賛金</t>
    <phoneticPr fontId="10"/>
  </si>
  <si>
    <t>寄付金・</t>
    <rPh sb="0" eb="3">
      <t>キフキン</t>
    </rPh>
    <phoneticPr fontId="10"/>
  </si>
  <si>
    <t>入場料等収入</t>
    <rPh sb="0" eb="3">
      <t>ニュウジョウリョウ</t>
    </rPh>
    <rPh sb="3" eb="4">
      <t>トウ</t>
    </rPh>
    <rPh sb="4" eb="6">
      <t>シュウニュウ</t>
    </rPh>
    <phoneticPr fontId="10"/>
  </si>
  <si>
    <t>項目</t>
    <rPh sb="0" eb="2">
      <t>コウモク</t>
    </rPh>
    <phoneticPr fontId="10"/>
  </si>
  <si>
    <t>その他の収入</t>
    <rPh sb="2" eb="3">
      <t>タ</t>
    </rPh>
    <rPh sb="4" eb="6">
      <t>シュウニュウ</t>
    </rPh>
    <phoneticPr fontId="10"/>
  </si>
  <si>
    <t>（収入）</t>
    <rPh sb="1" eb="3">
      <t>シュウニュウ</t>
    </rPh>
    <phoneticPr fontId="10"/>
  </si>
  <si>
    <t>団体名</t>
    <rPh sb="0" eb="2">
      <t>ダンタイ</t>
    </rPh>
    <rPh sb="2" eb="3">
      <t>メイ</t>
    </rPh>
    <phoneticPr fontId="10"/>
  </si>
  <si>
    <t>劇場・音楽堂等名</t>
    <rPh sb="0" eb="2">
      <t>ゲキジョウ</t>
    </rPh>
    <rPh sb="3" eb="6">
      <t>オンガクドウ</t>
    </rPh>
    <rPh sb="6" eb="7">
      <t>トウ</t>
    </rPh>
    <rPh sb="7" eb="8">
      <t>メイ</t>
    </rPh>
    <phoneticPr fontId="10"/>
  </si>
  <si>
    <t>内　　訳</t>
    <rPh sb="0" eb="1">
      <t>ナイ</t>
    </rPh>
    <rPh sb="3" eb="4">
      <t>ヤク</t>
    </rPh>
    <phoneticPr fontId="10"/>
  </si>
  <si>
    <t>　</t>
    <phoneticPr fontId="10"/>
  </si>
  <si>
    <t>　</t>
    <phoneticPr fontId="10"/>
  </si>
  <si>
    <t>FAX</t>
    <phoneticPr fontId="10"/>
  </si>
  <si>
    <t>ふりがな</t>
    <phoneticPr fontId="10"/>
  </si>
  <si>
    <t>役職</t>
    <rPh sb="0" eb="2">
      <t>ヤクショク</t>
    </rPh>
    <phoneticPr fontId="10"/>
  </si>
  <si>
    <t>代表者職・氏名</t>
    <rPh sb="0" eb="3">
      <t>ダイヒョウシャ</t>
    </rPh>
    <rPh sb="3" eb="4">
      <t>ショク</t>
    </rPh>
    <rPh sb="5" eb="7">
      <t>シメイ</t>
    </rPh>
    <phoneticPr fontId="10"/>
  </si>
  <si>
    <t>独立行政法人日本芸術文化振興会理事長  殿</t>
    <rPh sb="0" eb="2">
      <t>ドクリツ</t>
    </rPh>
    <rPh sb="2" eb="4">
      <t>ギョウセイ</t>
    </rPh>
    <rPh sb="4" eb="6">
      <t>ホウジン</t>
    </rPh>
    <rPh sb="6" eb="8">
      <t>ニホン</t>
    </rPh>
    <rPh sb="8" eb="10">
      <t>ゲイジュツ</t>
    </rPh>
    <rPh sb="10" eb="12">
      <t>ブンカ</t>
    </rPh>
    <rPh sb="12" eb="15">
      <t>シンコウカイ</t>
    </rPh>
    <rPh sb="15" eb="18">
      <t>リジチョウ</t>
    </rPh>
    <rPh sb="20" eb="21">
      <t>ドノ</t>
    </rPh>
    <phoneticPr fontId="10"/>
  </si>
  <si>
    <t>資料の送付先</t>
    <rPh sb="0" eb="2">
      <t>シリョウ</t>
    </rPh>
    <rPh sb="3" eb="6">
      <t>ソウフサキ</t>
    </rPh>
    <phoneticPr fontId="10"/>
  </si>
  <si>
    <t>メールアドレス</t>
    <phoneticPr fontId="10"/>
  </si>
  <si>
    <t>（単位：千円）</t>
    <rPh sb="1" eb="3">
      <t>タンイ</t>
    </rPh>
    <rPh sb="4" eb="6">
      <t>センエン</t>
    </rPh>
    <phoneticPr fontId="10"/>
  </si>
  <si>
    <t>小計</t>
    <rPh sb="0" eb="1">
      <t>ショウ</t>
    </rPh>
    <rPh sb="1" eb="2">
      <t>ケイ</t>
    </rPh>
    <phoneticPr fontId="10"/>
  </si>
  <si>
    <t>劇場・音楽堂等間ネットワーク強化事業</t>
    <rPh sb="0" eb="2">
      <t>ゲキジョウ</t>
    </rPh>
    <rPh sb="3" eb="6">
      <t>オンガクドウ</t>
    </rPh>
    <rPh sb="6" eb="7">
      <t>トウ</t>
    </rPh>
    <rPh sb="7" eb="8">
      <t>アイダ</t>
    </rPh>
    <rPh sb="14" eb="16">
      <t>キョウカ</t>
    </rPh>
    <rPh sb="16" eb="18">
      <t>ジギョウ</t>
    </rPh>
    <phoneticPr fontId="10"/>
  </si>
  <si>
    <t>応募分野</t>
    <rPh sb="0" eb="2">
      <t>オウボ</t>
    </rPh>
    <rPh sb="2" eb="4">
      <t>ブンヤ</t>
    </rPh>
    <phoneticPr fontId="10"/>
  </si>
  <si>
    <t>【担当者連絡先】</t>
    <rPh sb="1" eb="4">
      <t>タントウシャ</t>
    </rPh>
    <rPh sb="4" eb="7">
      <t>レンラクサキ</t>
    </rPh>
    <phoneticPr fontId="10"/>
  </si>
  <si>
    <t>事業区分</t>
    <rPh sb="0" eb="1">
      <t>コト</t>
    </rPh>
    <rPh sb="1" eb="2">
      <t>ゴウ</t>
    </rPh>
    <rPh sb="2" eb="3">
      <t>ク</t>
    </rPh>
    <rPh sb="3" eb="4">
      <t>ブン</t>
    </rPh>
    <phoneticPr fontId="10"/>
  </si>
  <si>
    <t>様式１のとおり</t>
    <rPh sb="0" eb="2">
      <t>ヨウシキ</t>
    </rPh>
    <phoneticPr fontId="10"/>
  </si>
  <si>
    <t>記</t>
    <rPh sb="0" eb="1">
      <t>キ</t>
    </rPh>
    <phoneticPr fontId="10"/>
  </si>
  <si>
    <t>住所（所在地）</t>
    <rPh sb="0" eb="2">
      <t>ジュウショ</t>
    </rPh>
    <rPh sb="3" eb="6">
      <t>ショザイチ</t>
    </rPh>
    <phoneticPr fontId="10"/>
  </si>
  <si>
    <t>　下記の事業を行いたいので、文化芸術振興費補助金による助成金交付要綱第３条に基づき、助成金の交付を要望します。</t>
    <phoneticPr fontId="10"/>
  </si>
  <si>
    <t>内　　訳</t>
    <rPh sb="0" eb="1">
      <t>ウチ</t>
    </rPh>
    <rPh sb="3" eb="4">
      <t>ヤク</t>
    </rPh>
    <phoneticPr fontId="10"/>
  </si>
  <si>
    <t>小計</t>
    <rPh sb="0" eb="2">
      <t>ショウケイ</t>
    </rPh>
    <phoneticPr fontId="10"/>
  </si>
  <si>
    <t>【消費税等仕入控除額予算書（課税事業者）】</t>
    <rPh sb="1" eb="4">
      <t>ショウヒゼイ</t>
    </rPh>
    <rPh sb="4" eb="5">
      <t>トウ</t>
    </rPh>
    <rPh sb="5" eb="7">
      <t>シイレ</t>
    </rPh>
    <rPh sb="7" eb="9">
      <t>コウジョ</t>
    </rPh>
    <rPh sb="9" eb="10">
      <t>ガク</t>
    </rPh>
    <rPh sb="10" eb="13">
      <t>ヨサンショ</t>
    </rPh>
    <rPh sb="14" eb="16">
      <t>カゼイ</t>
    </rPh>
    <rPh sb="16" eb="18">
      <t>ジギョウ</t>
    </rPh>
    <rPh sb="18" eb="19">
      <t>シャ</t>
    </rPh>
    <phoneticPr fontId="10"/>
  </si>
  <si>
    <t>課税対象外経費計</t>
    <rPh sb="0" eb="2">
      <t>カゼイ</t>
    </rPh>
    <rPh sb="2" eb="4">
      <t>タイショウ</t>
    </rPh>
    <rPh sb="4" eb="5">
      <t>ガイ</t>
    </rPh>
    <rPh sb="5" eb="7">
      <t>ケイヒ</t>
    </rPh>
    <rPh sb="7" eb="8">
      <t>ケイ</t>
    </rPh>
    <phoneticPr fontId="10"/>
  </si>
  <si>
    <t>要望額（バリアフリー・多言語対応）　　　　　　　　　　　　　</t>
    <rPh sb="0" eb="1">
      <t>ヨウ</t>
    </rPh>
    <rPh sb="1" eb="2">
      <t>ノゾミ</t>
    </rPh>
    <rPh sb="2" eb="3">
      <t>ガク</t>
    </rPh>
    <rPh sb="11" eb="14">
      <t>タゲンゴ</t>
    </rPh>
    <rPh sb="14" eb="16">
      <t>タイオウ</t>
    </rPh>
    <phoneticPr fontId="10"/>
  </si>
  <si>
    <t>要望額（本体事業）　　　　　　　　　　　　　</t>
    <rPh sb="0" eb="1">
      <t>ヨウ</t>
    </rPh>
    <rPh sb="1" eb="2">
      <t>ノゾミ</t>
    </rPh>
    <rPh sb="2" eb="3">
      <t>ガク</t>
    </rPh>
    <rPh sb="4" eb="6">
      <t>ホンタイ</t>
    </rPh>
    <rPh sb="6" eb="8">
      <t>ジギョウ</t>
    </rPh>
    <phoneticPr fontId="10"/>
  </si>
  <si>
    <t>（１）　バリアフリー対応</t>
    <rPh sb="10" eb="12">
      <t>タイオウ</t>
    </rPh>
    <phoneticPr fontId="15"/>
  </si>
  <si>
    <t>（支出）　助成対象経費</t>
    <rPh sb="1" eb="3">
      <t>シシュツ</t>
    </rPh>
    <rPh sb="5" eb="7">
      <t>ジョセイ</t>
    </rPh>
    <rPh sb="7" eb="9">
      <t>タイショウ</t>
    </rPh>
    <rPh sb="9" eb="11">
      <t>ケイヒ</t>
    </rPh>
    <phoneticPr fontId="15"/>
  </si>
  <si>
    <t>内　　訳</t>
    <rPh sb="0" eb="1">
      <t>ウチ</t>
    </rPh>
    <rPh sb="3" eb="4">
      <t>ワケ</t>
    </rPh>
    <phoneticPr fontId="10"/>
  </si>
  <si>
    <t>［舞台費］</t>
    <phoneticPr fontId="15"/>
  </si>
  <si>
    <t>［謝金・印刷費］</t>
    <rPh sb="1" eb="3">
      <t>シャキン</t>
    </rPh>
    <rPh sb="4" eb="6">
      <t>インサツ</t>
    </rPh>
    <rPh sb="6" eb="7">
      <t>ヒ</t>
    </rPh>
    <phoneticPr fontId="15"/>
  </si>
  <si>
    <t>小計（a）：</t>
    <rPh sb="0" eb="2">
      <t>ショウケイ</t>
    </rPh>
    <phoneticPr fontId="15"/>
  </si>
  <si>
    <t>（２）　多言語対応</t>
    <rPh sb="4" eb="7">
      <t>タゲンゴ</t>
    </rPh>
    <rPh sb="7" eb="9">
      <t>タイオウ</t>
    </rPh>
    <phoneticPr fontId="15"/>
  </si>
  <si>
    <t>内　　　　　訳</t>
    <rPh sb="0" eb="1">
      <t>ウチ</t>
    </rPh>
    <rPh sb="6" eb="7">
      <t>ヤク</t>
    </rPh>
    <phoneticPr fontId="15"/>
  </si>
  <si>
    <t>［文芸費］</t>
    <rPh sb="1" eb="3">
      <t>ブンゲイ</t>
    </rPh>
    <rPh sb="3" eb="4">
      <t>ヒ</t>
    </rPh>
    <phoneticPr fontId="15"/>
  </si>
  <si>
    <t>小計（ｂ）：</t>
    <rPh sb="0" eb="2">
      <t>ショウケイ</t>
    </rPh>
    <phoneticPr fontId="15"/>
  </si>
  <si>
    <t>助成対象経費のうち課税対象外経費</t>
    <phoneticPr fontId="10"/>
  </si>
  <si>
    <t>舞台費</t>
    <phoneticPr fontId="10"/>
  </si>
  <si>
    <t>謝金・印刷費</t>
    <phoneticPr fontId="10"/>
  </si>
  <si>
    <t>　　</t>
    <phoneticPr fontId="10"/>
  </si>
  <si>
    <t>総収入計</t>
    <rPh sb="0" eb="3">
      <t>ソウシュウニュウ</t>
    </rPh>
    <rPh sb="3" eb="4">
      <t>ケイ</t>
    </rPh>
    <phoneticPr fontId="10"/>
  </si>
  <si>
    <t>（支出）本体事業</t>
    <rPh sb="1" eb="3">
      <t>シシュツ</t>
    </rPh>
    <rPh sb="4" eb="6">
      <t>ホンタイ</t>
    </rPh>
    <rPh sb="6" eb="8">
      <t>ジギョウ</t>
    </rPh>
    <phoneticPr fontId="10"/>
  </si>
  <si>
    <t>（支出）本体事業　合計（ｃ）</t>
    <rPh sb="1" eb="3">
      <t>シシュツ</t>
    </rPh>
    <rPh sb="4" eb="6">
      <t>ホンタイ</t>
    </rPh>
    <rPh sb="6" eb="8">
      <t>ジギョウ</t>
    </rPh>
    <rPh sb="9" eb="11">
      <t>ゴウケイ</t>
    </rPh>
    <phoneticPr fontId="10"/>
  </si>
  <si>
    <r>
      <t>【収支予算積算書（助成対象事業・全体計画）</t>
    </r>
    <r>
      <rPr>
        <b/>
        <sz val="14"/>
        <rFont val="ＭＳ Ｐゴシック"/>
        <family val="3"/>
        <charset val="128"/>
        <scheme val="minor"/>
      </rPr>
      <t>】</t>
    </r>
    <rPh sb="1" eb="3">
      <t>シュウシ</t>
    </rPh>
    <rPh sb="3" eb="5">
      <t>ヨサン</t>
    </rPh>
    <rPh sb="5" eb="7">
      <t>セキサン</t>
    </rPh>
    <rPh sb="7" eb="8">
      <t>ショ</t>
    </rPh>
    <phoneticPr fontId="10"/>
  </si>
  <si>
    <t>消費税等仕入控除税額の取扱い</t>
  </si>
  <si>
    <t>←選択してください。</t>
    <rPh sb="1" eb="3">
      <t>センタク</t>
    </rPh>
    <phoneticPr fontId="10"/>
  </si>
  <si>
    <t>過去の公演実績</t>
  </si>
  <si>
    <t>FAX</t>
  </si>
  <si>
    <t>電話</t>
  </si>
  <si>
    <t>所在地</t>
  </si>
  <si>
    <t>（氏名）</t>
  </si>
  <si>
    <t xml:space="preserve">（ふりがな） </t>
  </si>
  <si>
    <t>（役職）</t>
  </si>
  <si>
    <t>代表者</t>
  </si>
  <si>
    <t>団体の名称</t>
  </si>
  <si>
    <t>公演団体概要</t>
  </si>
  <si>
    <t>左記以外の主催公演</t>
  </si>
  <si>
    <t>公演の実績</t>
  </si>
  <si>
    <t>公演の事業数</t>
  </si>
  <si>
    <t>当期損益</t>
  </si>
  <si>
    <t>総支出</t>
  </si>
  <si>
    <t>総収入</t>
  </si>
  <si>
    <t>団体の財務状況</t>
  </si>
  <si>
    <t>【加入条件】</t>
  </si>
  <si>
    <t>団体構成員及び加入条件等</t>
  </si>
  <si>
    <t>役　職　員</t>
  </si>
  <si>
    <t>組織</t>
  </si>
  <si>
    <t>設立目的
沿革</t>
  </si>
  <si>
    <t>（主務官庁名）</t>
  </si>
  <si>
    <t>法人設立年月</t>
  </si>
  <si>
    <t>団体設立年月</t>
  </si>
  <si>
    <t>応募団体概要</t>
  </si>
  <si>
    <t>分野</t>
  </si>
  <si>
    <t>ジャンル</t>
  </si>
  <si>
    <t>趣旨・目的</t>
  </si>
  <si>
    <t>（ニーズ等を踏まえた趣旨・目的）</t>
    <phoneticPr fontId="10"/>
  </si>
  <si>
    <t>目標</t>
  </si>
  <si>
    <t>※　「劇場・音楽堂等間の連携・協力」、「等しい鑑賞機会の提供」の観点の目標を設定してください。</t>
  </si>
  <si>
    <t>実施回数</t>
  </si>
  <si>
    <t>助成対象</t>
  </si>
  <si>
    <t>助成対象外</t>
  </si>
  <si>
    <t>合　計</t>
  </si>
  <si>
    <t>館</t>
  </si>
  <si>
    <t>公演回数</t>
  </si>
  <si>
    <t>回（公演）</t>
  </si>
  <si>
    <t>対象とする
観客層</t>
  </si>
  <si>
    <t>演目・曲目・あらすじ等</t>
  </si>
  <si>
    <t>舞台スタッフ</t>
  </si>
  <si>
    <t>合計</t>
  </si>
  <si>
    <t>名</t>
  </si>
  <si>
    <t>機材等
運搬方法</t>
  </si>
  <si>
    <t>助成対象公演の実施計画書</t>
  </si>
  <si>
    <t>②　公演の対象（観客等）が社会的に開かれていますか。</t>
  </si>
  <si>
    <t>公演</t>
    <rPh sb="0" eb="2">
      <t>コウエン</t>
    </rPh>
    <phoneticPr fontId="10"/>
  </si>
  <si>
    <t>公演
時刻</t>
  </si>
  <si>
    <r>
      <t>道府県名</t>
    </r>
    <r>
      <rPr>
        <sz val="9"/>
        <rFont val="ＭＳ Ｐゴシック"/>
        <family val="3"/>
        <charset val="128"/>
        <scheme val="minor"/>
      </rPr>
      <t xml:space="preserve">
(市町村名)</t>
    </r>
  </si>
  <si>
    <t>劇場・音楽堂等
の名称</t>
  </si>
  <si>
    <r>
      <t>ホール名
など</t>
    </r>
    <r>
      <rPr>
        <sz val="11"/>
        <rFont val="ＭＳ Ｐゴシック"/>
        <family val="3"/>
        <charset val="128"/>
        <scheme val="minor"/>
      </rPr>
      <t xml:space="preserve">
</t>
    </r>
    <r>
      <rPr>
        <sz val="9"/>
        <rFont val="ＭＳ Ｐゴシック"/>
        <family val="3"/>
        <charset val="128"/>
        <scheme val="minor"/>
      </rPr>
      <t>(種別)</t>
    </r>
  </si>
  <si>
    <t>座席数</t>
  </si>
  <si>
    <r>
      <t>目　標
入場者数</t>
    </r>
    <r>
      <rPr>
        <sz val="11"/>
        <rFont val="ＭＳ Ｐゴシック"/>
        <family val="3"/>
        <charset val="128"/>
        <scheme val="minor"/>
      </rPr>
      <t xml:space="preserve">
</t>
    </r>
    <r>
      <rPr>
        <sz val="9"/>
        <rFont val="ＭＳ Ｐゴシック"/>
        <family val="3"/>
        <charset val="128"/>
        <scheme val="minor"/>
      </rPr>
      <t>(単位：人)</t>
    </r>
  </si>
  <si>
    <r>
      <t xml:space="preserve">入場料金
</t>
    </r>
    <r>
      <rPr>
        <sz val="9"/>
        <rFont val="ＭＳ Ｐゴシック"/>
        <family val="3"/>
        <charset val="128"/>
        <scheme val="minor"/>
      </rPr>
      <t>※券種毎に
記載すること</t>
    </r>
  </si>
  <si>
    <r>
      <t>要望額</t>
    </r>
    <r>
      <rPr>
        <sz val="9"/>
        <rFont val="ＭＳ Ｐゴシック"/>
        <family val="3"/>
        <charset val="128"/>
        <scheme val="minor"/>
      </rPr>
      <t>（単位：千円）</t>
    </r>
  </si>
  <si>
    <t>チェック欄</t>
  </si>
  <si>
    <t>本体事業</t>
  </si>
  <si>
    <t>バリアフリー
・多言語対応</t>
  </si>
  <si>
    <t>①</t>
  </si>
  <si>
    <t>②</t>
  </si>
  <si>
    <t>③</t>
  </si>
  <si>
    <t>巡回公演の日程表</t>
  </si>
  <si>
    <t>年</t>
  </si>
  <si>
    <t>月</t>
  </si>
  <si>
    <t>行程</t>
  </si>
  <si>
    <t>助成対象公演</t>
  </si>
  <si>
    <t>No.</t>
  </si>
  <si>
    <t>対象又は対象外</t>
  </si>
  <si>
    <t>都道府県　　　　　（市区町村）</t>
  </si>
  <si>
    <t>劇場・音楽堂等</t>
    <phoneticPr fontId="10"/>
  </si>
  <si>
    <t>※　必要に応じ、適宜ページを追加してください。</t>
  </si>
  <si>
    <t>※　「その他」を選択する場合は、行程欄に詳細を記入してください。</t>
  </si>
  <si>
    <t>（支出）　助成対象経費</t>
  </si>
  <si>
    <t>細目</t>
    <rPh sb="0" eb="2">
      <t>サイモク</t>
    </rPh>
    <phoneticPr fontId="10"/>
  </si>
  <si>
    <t>内訳</t>
  </si>
  <si>
    <t>月日</t>
  </si>
  <si>
    <t>出発地</t>
  </si>
  <si>
    <t>到着地</t>
  </si>
  <si>
    <t>単価</t>
  </si>
  <si>
    <t>種別</t>
    <rPh sb="0" eb="2">
      <t>シュベツ</t>
    </rPh>
    <phoneticPr fontId="10"/>
  </si>
  <si>
    <t>備考</t>
    <rPh sb="0" eb="2">
      <t>ビコウ</t>
    </rPh>
    <phoneticPr fontId="10"/>
  </si>
  <si>
    <t>宿泊地</t>
  </si>
  <si>
    <t>数量(泊)</t>
  </si>
  <si>
    <t>数量(日)</t>
  </si>
  <si>
    <t>【消費税等仕入控除額予算書（課税事業者）】</t>
  </si>
  <si>
    <t>項目</t>
  </si>
  <si>
    <t>小計</t>
  </si>
  <si>
    <t>課税対象外経費計</t>
  </si>
  <si>
    <r>
      <t>要望額</t>
    </r>
    <r>
      <rPr>
        <vertAlign val="subscript"/>
        <sz val="10"/>
        <rFont val="ＭＳ Ｐゴシック"/>
        <family val="3"/>
        <charset val="128"/>
      </rPr>
      <t>（※）</t>
    </r>
    <rPh sb="0" eb="2">
      <t>ヨウボウ</t>
    </rPh>
    <rPh sb="2" eb="3">
      <t>ガク</t>
    </rPh>
    <phoneticPr fontId="10"/>
  </si>
  <si>
    <t>制作者等</t>
    <rPh sb="2" eb="3">
      <t>モノ</t>
    </rPh>
    <phoneticPr fontId="10"/>
  </si>
  <si>
    <t>金額（円）</t>
    <rPh sb="0" eb="2">
      <t>キンガク</t>
    </rPh>
    <phoneticPr fontId="10"/>
  </si>
  <si>
    <t>単位：千円</t>
    <rPh sb="0" eb="2">
      <t>タンイ</t>
    </rPh>
    <rPh sb="3" eb="5">
      <t>センエン</t>
    </rPh>
    <phoneticPr fontId="10"/>
  </si>
  <si>
    <t>○　課税対象に該当するか否かは、最寄りの税務署等にて御確認ください。</t>
  </si>
  <si>
    <t>数量</t>
    <phoneticPr fontId="10"/>
  </si>
  <si>
    <t>数量</t>
    <phoneticPr fontId="10"/>
  </si>
  <si>
    <t>（単位：千円）</t>
  </si>
  <si>
    <t>金額（円）</t>
    <rPh sb="0" eb="2">
      <t>キンガク</t>
    </rPh>
    <rPh sb="3" eb="4">
      <t>エン</t>
    </rPh>
    <phoneticPr fontId="10"/>
  </si>
  <si>
    <t>運搬費</t>
    <rPh sb="0" eb="2">
      <t>ウンパン</t>
    </rPh>
    <phoneticPr fontId="10"/>
  </si>
  <si>
    <t>［運搬費］</t>
    <rPh sb="1" eb="3">
      <t>ウンパン</t>
    </rPh>
    <rPh sb="3" eb="4">
      <t>ヒ</t>
    </rPh>
    <phoneticPr fontId="15"/>
  </si>
  <si>
    <r>
      <t xml:space="preserve">消費税等仕入控除税額計（C）
</t>
    </r>
    <r>
      <rPr>
        <sz val="8"/>
        <rFont val="ＭＳ Ｐゴシック"/>
        <family val="3"/>
        <charset val="128"/>
      </rPr>
      <t>課税事業者:｛小計（A）－課税対象外経費計｝×10 /110
課税事業者以外:0</t>
    </r>
    <rPh sb="0" eb="3">
      <t>ショウヒゼイ</t>
    </rPh>
    <rPh sb="3" eb="4">
      <t>ナド</t>
    </rPh>
    <rPh sb="4" eb="6">
      <t>シイレ</t>
    </rPh>
    <rPh sb="6" eb="8">
      <t>コウジョ</t>
    </rPh>
    <rPh sb="8" eb="10">
      <t>ゼイガク</t>
    </rPh>
    <rPh sb="10" eb="11">
      <t>ケイ</t>
    </rPh>
    <rPh sb="15" eb="17">
      <t>カゼイ</t>
    </rPh>
    <rPh sb="17" eb="20">
      <t>ジギョウシャ</t>
    </rPh>
    <rPh sb="22" eb="24">
      <t>ショウケイ</t>
    </rPh>
    <rPh sb="28" eb="30">
      <t>カゼイ</t>
    </rPh>
    <rPh sb="30" eb="32">
      <t>タイショウ</t>
    </rPh>
    <rPh sb="32" eb="33">
      <t>ガイ</t>
    </rPh>
    <rPh sb="33" eb="35">
      <t>ケイヒ</t>
    </rPh>
    <rPh sb="35" eb="36">
      <t>ケイ</t>
    </rPh>
    <rPh sb="46" eb="48">
      <t>カゼイ</t>
    </rPh>
    <rPh sb="48" eb="51">
      <t>ジギョウシャ</t>
    </rPh>
    <rPh sb="51" eb="53">
      <t>イガイ</t>
    </rPh>
    <phoneticPr fontId="10"/>
  </si>
  <si>
    <r>
      <t xml:space="preserve">消費税等仕入控除税額計（C）
</t>
    </r>
    <r>
      <rPr>
        <sz val="8"/>
        <rFont val="ＭＳ Ｐゴシック"/>
        <family val="3"/>
        <charset val="128"/>
      </rPr>
      <t>課税事業者:｛小計（A）－課税対象外経費計｝×10 /110
課税事業者以外:0</t>
    </r>
    <phoneticPr fontId="10"/>
  </si>
  <si>
    <t>補助金・</t>
    <rPh sb="0" eb="3">
      <t>ホジョキン</t>
    </rPh>
    <phoneticPr fontId="10"/>
  </si>
  <si>
    <t>助成金</t>
    <phoneticPr fontId="10"/>
  </si>
  <si>
    <r>
      <t xml:space="preserve">総支出計
</t>
    </r>
    <r>
      <rPr>
        <sz val="8"/>
        <rFont val="ＭＳ Ｐゴシック"/>
        <family val="3"/>
        <charset val="128"/>
        <scheme val="minor"/>
      </rPr>
      <t>合計（ｃ）＋合計（ｄ）</t>
    </r>
    <rPh sb="0" eb="3">
      <t>ソウシシュツ</t>
    </rPh>
    <rPh sb="3" eb="4">
      <t>ケイ</t>
    </rPh>
    <rPh sb="5" eb="7">
      <t>ゴウケイ</t>
    </rPh>
    <rPh sb="11" eb="13">
      <t>ゴウケイ</t>
    </rPh>
    <phoneticPr fontId="10"/>
  </si>
  <si>
    <t>千円</t>
    <rPh sb="0" eb="2">
      <t>センエン</t>
    </rPh>
    <phoneticPr fontId="10"/>
  </si>
  <si>
    <t>千円</t>
    <phoneticPr fontId="10"/>
  </si>
  <si>
    <t>千円</t>
    <rPh sb="0" eb="2">
      <t>センエン</t>
    </rPh>
    <phoneticPr fontId="10"/>
  </si>
  <si>
    <t>団体や構成員
の受賞歴</t>
    <phoneticPr fontId="10"/>
  </si>
  <si>
    <t>〒</t>
    <phoneticPr fontId="10"/>
  </si>
  <si>
    <t>（電話）</t>
    <phoneticPr fontId="10"/>
  </si>
  <si>
    <t>（FAX）</t>
    <phoneticPr fontId="10"/>
  </si>
  <si>
    <t>　　　　　　本（事業費　　　千円）</t>
    <phoneticPr fontId="10"/>
  </si>
  <si>
    <t>←提出日を記入してください。</t>
    <rPh sb="1" eb="3">
      <t>テイシュツ</t>
    </rPh>
    <rPh sb="3" eb="4">
      <t>ビ</t>
    </rPh>
    <rPh sb="5" eb="7">
      <t>キニュウ</t>
    </rPh>
    <phoneticPr fontId="10"/>
  </si>
  <si>
    <t>文芸費</t>
    <rPh sb="0" eb="2">
      <t>ブンゲイ</t>
    </rPh>
    <rPh sb="2" eb="3">
      <t>ヒ</t>
    </rPh>
    <phoneticPr fontId="15"/>
  </si>
  <si>
    <t>※　上演を担う芸術団体等について、記載してください。（応募団体と同一の場合は「前項と同じ」等と記入してください。）</t>
    <phoneticPr fontId="10"/>
  </si>
  <si>
    <t>公演会場</t>
    <phoneticPr fontId="10"/>
  </si>
  <si>
    <t>【団体構成員】</t>
    <phoneticPr fontId="10"/>
  </si>
  <si>
    <t>会計責任者</t>
    <rPh sb="0" eb="2">
      <t>カイケイ</t>
    </rPh>
    <rPh sb="2" eb="5">
      <t>セキニンシャ</t>
    </rPh>
    <phoneticPr fontId="10"/>
  </si>
  <si>
    <t>監査責任者</t>
    <rPh sb="0" eb="2">
      <t>カンサ</t>
    </rPh>
    <rPh sb="2" eb="4">
      <t>セキニン</t>
    </rPh>
    <rPh sb="4" eb="5">
      <t>シャ</t>
    </rPh>
    <phoneticPr fontId="10"/>
  </si>
  <si>
    <t>運　搬　費</t>
    <phoneticPr fontId="10"/>
  </si>
  <si>
    <t>交 通 費</t>
    <phoneticPr fontId="10"/>
  </si>
  <si>
    <t>宿 泊 費</t>
    <phoneticPr fontId="10"/>
  </si>
  <si>
    <t>旅 費</t>
    <phoneticPr fontId="10"/>
  </si>
  <si>
    <t>日 当</t>
    <phoneticPr fontId="10"/>
  </si>
  <si>
    <t>トラック運転手等</t>
    <rPh sb="4" eb="7">
      <t>ウンテンシュ</t>
    </rPh>
    <phoneticPr fontId="10"/>
  </si>
  <si>
    <t>令和２年度</t>
    <rPh sb="0" eb="2">
      <t>レイワ</t>
    </rPh>
    <rPh sb="3" eb="5">
      <t>ネンド</t>
    </rPh>
    <phoneticPr fontId="10"/>
  </si>
  <si>
    <t>◆各シートと連動しています。入力作業の省力、誤入力防止にご利用ください。◆</t>
    <phoneticPr fontId="10"/>
  </si>
  <si>
    <t>↓「ふりがな」を入力してください</t>
    <rPh sb="8" eb="10">
      <t>ニュウリョク</t>
    </rPh>
    <phoneticPr fontId="10"/>
  </si>
  <si>
    <t>住所（郵便番号）</t>
    <rPh sb="0" eb="2">
      <t>ジュウショ</t>
    </rPh>
    <rPh sb="3" eb="5">
      <t>ユウビン</t>
    </rPh>
    <rPh sb="5" eb="7">
      <t>バンゴウ</t>
    </rPh>
    <phoneticPr fontId="10"/>
  </si>
  <si>
    <t>住所(所在地／都道府県名）</t>
    <rPh sb="0" eb="2">
      <t>ジュウショ</t>
    </rPh>
    <rPh sb="3" eb="6">
      <t>ショザイチ</t>
    </rPh>
    <rPh sb="7" eb="12">
      <t>トドウフケンメイ</t>
    </rPh>
    <phoneticPr fontId="10"/>
  </si>
  <si>
    <t>住所(所在地／市町村以下）</t>
    <rPh sb="0" eb="2">
      <t>ジュウショ</t>
    </rPh>
    <rPh sb="3" eb="6">
      <t>ショザイチ</t>
    </rPh>
    <rPh sb="7" eb="12">
      <t>シチョウソンイカ</t>
    </rPh>
    <phoneticPr fontId="10"/>
  </si>
  <si>
    <t>代表者職</t>
    <rPh sb="0" eb="3">
      <t>ダイヒョウシャ</t>
    </rPh>
    <rPh sb="3" eb="4">
      <t>ショク</t>
    </rPh>
    <phoneticPr fontId="10"/>
  </si>
  <si>
    <t>代表者氏名</t>
    <rPh sb="0" eb="3">
      <t>ダイヒョウシャ</t>
    </rPh>
    <rPh sb="3" eb="5">
      <t>シメイ</t>
    </rPh>
    <phoneticPr fontId="10"/>
  </si>
  <si>
    <t>消費税等仕入控除税額の取扱い</t>
    <phoneticPr fontId="10"/>
  </si>
  <si>
    <t>郵便物の送付先を選択してください</t>
    <rPh sb="0" eb="2">
      <t>ユウビン</t>
    </rPh>
    <rPh sb="2" eb="3">
      <t>ブツ</t>
    </rPh>
    <rPh sb="4" eb="7">
      <t>ソウフサキ</t>
    </rPh>
    <rPh sb="8" eb="10">
      <t>センタク</t>
    </rPh>
    <phoneticPr fontId="10"/>
  </si>
  <si>
    <t>その他の場合の住所（郵便番号）</t>
    <rPh sb="2" eb="3">
      <t>タ</t>
    </rPh>
    <rPh sb="4" eb="6">
      <t>バアイ</t>
    </rPh>
    <rPh sb="7" eb="9">
      <t>ジュウショ</t>
    </rPh>
    <rPh sb="10" eb="12">
      <t>ユウビン</t>
    </rPh>
    <rPh sb="12" eb="14">
      <t>バンゴウ</t>
    </rPh>
    <phoneticPr fontId="1"/>
  </si>
  <si>
    <t>その他の場合の住所（所在地）</t>
    <rPh sb="2" eb="3">
      <t>タ</t>
    </rPh>
    <rPh sb="4" eb="6">
      <t>バアイ</t>
    </rPh>
    <rPh sb="7" eb="9">
      <t>ジュウショ</t>
    </rPh>
    <rPh sb="10" eb="13">
      <t>ショザイチ</t>
    </rPh>
    <phoneticPr fontId="1"/>
  </si>
  <si>
    <t>※データ入力用のシートですので、PDFの提出は不要です。</t>
    <rPh sb="4" eb="7">
      <t>ニュウリョクヨウ</t>
    </rPh>
    <rPh sb="20" eb="22">
      <t>テイシュツ</t>
    </rPh>
    <rPh sb="23" eb="25">
      <t>フヨウ</t>
    </rPh>
    <phoneticPr fontId="10"/>
  </si>
  <si>
    <t>劇場・音楽堂等
又は
実演芸術団体の   名称</t>
    <phoneticPr fontId="10"/>
  </si>
  <si>
    <t>申請する劇場・音楽堂等名</t>
    <rPh sb="0" eb="2">
      <t>シンセイ</t>
    </rPh>
    <rPh sb="4" eb="6">
      <t>ゲキジョウ</t>
    </rPh>
    <rPh sb="7" eb="10">
      <t>オンガクドウ</t>
    </rPh>
    <rPh sb="10" eb="11">
      <t>トウ</t>
    </rPh>
    <rPh sb="11" eb="12">
      <t>メイ</t>
    </rPh>
    <phoneticPr fontId="10"/>
  </si>
  <si>
    <t>申請する実演芸術団体等名</t>
    <rPh sb="0" eb="2">
      <t>シンセイ</t>
    </rPh>
    <rPh sb="10" eb="11">
      <t>トウ</t>
    </rPh>
    <rPh sb="11" eb="12">
      <t>メイ</t>
    </rPh>
    <phoneticPr fontId="10"/>
  </si>
  <si>
    <t>出演者、演出家
（指揮者）</t>
    <phoneticPr fontId="10"/>
  </si>
  <si>
    <t>１会場あたりの
巡回予定数
（旅費支給対象者数）</t>
    <rPh sb="8" eb="10">
      <t>ジュンカイ</t>
    </rPh>
    <rPh sb="10" eb="13">
      <t>ヨテイスウ</t>
    </rPh>
    <rPh sb="19" eb="21">
      <t>タイショウ</t>
    </rPh>
    <rPh sb="21" eb="22">
      <t>シャ</t>
    </rPh>
    <rPh sb="22" eb="23">
      <t>スウ</t>
    </rPh>
    <phoneticPr fontId="10"/>
  </si>
  <si>
    <t>主催・
共催等
種別</t>
    <rPh sb="0" eb="2">
      <t>シュサイ</t>
    </rPh>
    <rPh sb="4" eb="6">
      <t>キョウサイ</t>
    </rPh>
    <rPh sb="6" eb="7">
      <t>トウ</t>
    </rPh>
    <rPh sb="8" eb="10">
      <t>シュベツ</t>
    </rPh>
    <phoneticPr fontId="10"/>
  </si>
  <si>
    <t>　</t>
  </si>
  <si>
    <t>※　チェック欄について、各項目ごとにチェックを行い、「〇」を選択してください。</t>
    <phoneticPr fontId="10"/>
  </si>
  <si>
    <r>
      <t>※　助成対象となる公演について、</t>
    </r>
    <r>
      <rPr>
        <b/>
        <u/>
        <sz val="11"/>
        <rFont val="ＭＳ Ｐゴシック"/>
        <family val="3"/>
        <charset val="128"/>
      </rPr>
      <t>実施会場（劇場・音楽堂等）ごとに</t>
    </r>
    <r>
      <rPr>
        <sz val="11"/>
        <rFont val="ＭＳ Ｐゴシック"/>
        <family val="3"/>
        <charset val="128"/>
      </rPr>
      <t>記入してください。</t>
    </r>
    <rPh sb="16" eb="18">
      <t>ジッシ</t>
    </rPh>
    <rPh sb="18" eb="20">
      <t>カイジョウ</t>
    </rPh>
    <rPh sb="21" eb="23">
      <t>ゲキジョウ</t>
    </rPh>
    <rPh sb="24" eb="27">
      <t>オンガクドウ</t>
    </rPh>
    <rPh sb="27" eb="28">
      <t>トウ</t>
    </rPh>
    <phoneticPr fontId="10"/>
  </si>
  <si>
    <r>
      <t>※　主催・共催等種別は</t>
    </r>
    <r>
      <rPr>
        <sz val="11"/>
        <rFont val="ＭＳ Ｐゴシック"/>
        <family val="3"/>
        <charset val="128"/>
      </rPr>
      <t>、</t>
    </r>
    <r>
      <rPr>
        <b/>
        <u/>
        <sz val="11"/>
        <rFont val="ＭＳ Ｐゴシック"/>
        <family val="3"/>
        <charset val="128"/>
      </rPr>
      <t>実施会場となる劇場・音楽堂等についての主催・共催の別</t>
    </r>
    <r>
      <rPr>
        <sz val="11"/>
        <rFont val="ＭＳ Ｐゴシック"/>
        <family val="3"/>
        <charset val="128"/>
      </rPr>
      <t>を選択してください。</t>
    </r>
    <rPh sb="2" eb="4">
      <t>シュサイ</t>
    </rPh>
    <rPh sb="5" eb="7">
      <t>キョウサイ</t>
    </rPh>
    <rPh sb="7" eb="8">
      <t>トウ</t>
    </rPh>
    <rPh sb="8" eb="10">
      <t>シュベツ</t>
    </rPh>
    <rPh sb="12" eb="14">
      <t>ジッシ</t>
    </rPh>
    <rPh sb="14" eb="16">
      <t>カイジョウ</t>
    </rPh>
    <rPh sb="19" eb="21">
      <t>ゲキジョウ</t>
    </rPh>
    <rPh sb="22" eb="25">
      <t>オンガクドウ</t>
    </rPh>
    <rPh sb="25" eb="26">
      <t>トウ</t>
    </rPh>
    <rPh sb="31" eb="33">
      <t>シュサイ</t>
    </rPh>
    <rPh sb="34" eb="36">
      <t>キョウサイ</t>
    </rPh>
    <rPh sb="37" eb="38">
      <t>ベツ</t>
    </rPh>
    <rPh sb="39" eb="41">
      <t>センタク</t>
    </rPh>
    <phoneticPr fontId="10"/>
  </si>
  <si>
    <t>助成対象経費のうち課税対象外経費　 （単位：千円）</t>
    <phoneticPr fontId="10"/>
  </si>
  <si>
    <t>出演者、演出家（指揮者）、舞台スタッフ（照明、衣裳、舞台監督等）、制作等</t>
    <rPh sb="23" eb="25">
      <t>イショウ</t>
    </rPh>
    <phoneticPr fontId="10"/>
  </si>
  <si>
    <t>公演期間</t>
    <rPh sb="2" eb="4">
      <t>キカン</t>
    </rPh>
    <phoneticPr fontId="10"/>
  </si>
  <si>
    <t>公演会場（助成対象）までの主な移動手段</t>
    <rPh sb="0" eb="2">
      <t>コウエン</t>
    </rPh>
    <rPh sb="2" eb="4">
      <t>カイジョウ</t>
    </rPh>
    <rPh sb="5" eb="7">
      <t>ジョセイ</t>
    </rPh>
    <rPh sb="7" eb="9">
      <t>タイショウ</t>
    </rPh>
    <phoneticPr fontId="10"/>
  </si>
  <si>
    <t>令和３年度</t>
    <rPh sb="0" eb="2">
      <t>レイワ</t>
    </rPh>
    <rPh sb="3" eb="5">
      <t>ネンド</t>
    </rPh>
    <phoneticPr fontId="10"/>
  </si>
  <si>
    <t>日</t>
    <rPh sb="0" eb="1">
      <t>ニチ</t>
    </rPh>
    <phoneticPr fontId="10"/>
  </si>
  <si>
    <t>曜日</t>
    <rPh sb="0" eb="2">
      <t>ヨウビ</t>
    </rPh>
    <phoneticPr fontId="10"/>
  </si>
  <si>
    <t>様式第１号（第３条関係）</t>
    <rPh sb="0" eb="2">
      <t>ヨウシキ</t>
    </rPh>
    <rPh sb="2" eb="3">
      <t>ダイ</t>
    </rPh>
    <rPh sb="4" eb="5">
      <t>ゴウ</t>
    </rPh>
    <rPh sb="6" eb="7">
      <t>ダイ</t>
    </rPh>
    <rPh sb="8" eb="9">
      <t>ジョウ</t>
    </rPh>
    <rPh sb="9" eb="11">
      <t>カンケイ</t>
    </rPh>
    <phoneticPr fontId="10"/>
  </si>
  <si>
    <t>活動（公演）名</t>
    <rPh sb="0" eb="2">
      <t>カツドウ</t>
    </rPh>
    <rPh sb="3" eb="5">
      <t>コウエン</t>
    </rPh>
    <rPh sb="6" eb="7">
      <t>メイ</t>
    </rPh>
    <phoneticPr fontId="10"/>
  </si>
  <si>
    <t>←様式1-1を記入すると自動で入力されます。</t>
    <phoneticPr fontId="10"/>
  </si>
  <si>
    <t>活動（公演）名</t>
    <rPh sb="0" eb="2">
      <t>カツドウ</t>
    </rPh>
    <phoneticPr fontId="10"/>
  </si>
  <si>
    <t>活動（公演）
の概要</t>
    <rPh sb="0" eb="2">
      <t>カツドウ</t>
    </rPh>
    <phoneticPr fontId="10"/>
  </si>
  <si>
    <t>活動（公演）概要（巡回公演の概要）</t>
    <rPh sb="0" eb="2">
      <t>カツドウ</t>
    </rPh>
    <rPh sb="3" eb="5">
      <t>コウエン</t>
    </rPh>
    <phoneticPr fontId="10"/>
  </si>
  <si>
    <t>活動（公演）の特徴、鑑賞者（利用者）拡大のための工夫点又は戦略等</t>
    <rPh sb="0" eb="2">
      <t>カツドウ</t>
    </rPh>
    <phoneticPr fontId="10"/>
  </si>
  <si>
    <t>※バリアフリー・多言語対応の経費（様式１-４‐②）を要望する場合は、その取組について</t>
    <phoneticPr fontId="10"/>
  </si>
  <si>
    <t>助成金の
分配方法に関する
劇場・音楽堂等間の取決め</t>
    <rPh sb="10" eb="11">
      <t>カン</t>
    </rPh>
    <phoneticPr fontId="10"/>
  </si>
  <si>
    <t>←様式１-２（実施計画）、様式１-３（公演日程）など、他様式の館数・公演回数と一致させてください。</t>
    <phoneticPr fontId="10"/>
  </si>
  <si>
    <t>※助成対象経費計（Ｄ）の額以内で、様式１-２（実施計画）の合計額に合わせてください。</t>
    <rPh sb="13" eb="15">
      <t>イナイ</t>
    </rPh>
    <rPh sb="17" eb="19">
      <t>ヨウシキ</t>
    </rPh>
    <rPh sb="23" eb="25">
      <t>ジッシ</t>
    </rPh>
    <rPh sb="25" eb="27">
      <t>ケイカク</t>
    </rPh>
    <rPh sb="29" eb="31">
      <t>ゴウケイ</t>
    </rPh>
    <rPh sb="31" eb="32">
      <t>ガク</t>
    </rPh>
    <rPh sb="33" eb="34">
      <t>ア</t>
    </rPh>
    <phoneticPr fontId="10"/>
  </si>
  <si>
    <r>
      <t xml:space="preserve">【予算計画書】 </t>
    </r>
    <r>
      <rPr>
        <sz val="10"/>
        <rFont val="ＭＳ Ｐゴシック"/>
        <family val="3"/>
        <charset val="128"/>
      </rPr>
      <t>※実施会場（劇場・音楽堂等）数に合わせて、適宜、行もしくはページを追加してください。</t>
    </r>
    <phoneticPr fontId="10"/>
  </si>
  <si>
    <r>
      <rPr>
        <b/>
        <sz val="10"/>
        <rFont val="ＭＳ Ｐゴシック"/>
        <family val="3"/>
        <charset val="128"/>
      </rPr>
      <t xml:space="preserve">【収支予算積算内訳　バリアフリー・多言語対応】 </t>
    </r>
    <r>
      <rPr>
        <sz val="10"/>
        <rFont val="ＭＳ Ｐゴシック"/>
        <family val="3"/>
        <charset val="128"/>
      </rPr>
      <t>※A４サイズ１枚以内に収めてください。</t>
    </r>
    <rPh sb="1" eb="3">
      <t>シュウシ</t>
    </rPh>
    <rPh sb="3" eb="5">
      <t>ヨサン</t>
    </rPh>
    <rPh sb="5" eb="7">
      <t>セキサン</t>
    </rPh>
    <rPh sb="7" eb="9">
      <t>ウチワケ</t>
    </rPh>
    <rPh sb="17" eb="20">
      <t>タゲンゴ</t>
    </rPh>
    <rPh sb="20" eb="22">
      <t>タイオウ</t>
    </rPh>
    <phoneticPr fontId="10"/>
  </si>
  <si>
    <t>※　巡回公演に係る全体の収支予算積算書を作成してください（様式１-４-①、様式１-４-②に計上した助成対象経費を含む。）。</t>
    <rPh sb="2" eb="4">
      <t>ジュンカイ</t>
    </rPh>
    <rPh sb="29" eb="31">
      <t>ヨウシキ</t>
    </rPh>
    <rPh sb="35" eb="37">
      <t>ヨウシキ</t>
    </rPh>
    <phoneticPr fontId="10"/>
  </si>
  <si>
    <t>活動（公演）内容</t>
    <rPh sb="0" eb="2">
      <t>カツドウ</t>
    </rPh>
    <rPh sb="3" eb="5">
      <t>コウエン</t>
    </rPh>
    <rPh sb="6" eb="8">
      <t>ナイヨウ</t>
    </rPh>
    <phoneticPr fontId="10"/>
  </si>
  <si>
    <r>
      <t>※帯同の有無に関わらず全員記入してください。</t>
    </r>
    <r>
      <rPr>
        <u/>
        <sz val="9"/>
        <rFont val="ＭＳ Ｐゴシック"/>
        <family val="3"/>
        <charset val="128"/>
      </rPr>
      <t>巡回に帯同する者には下線を付けてください。</t>
    </r>
    <rPh sb="29" eb="30">
      <t>モノ</t>
    </rPh>
    <rPh sb="32" eb="34">
      <t>カセン</t>
    </rPh>
    <rPh sb="35" eb="36">
      <t>ツ</t>
    </rPh>
    <phoneticPr fontId="10"/>
  </si>
  <si>
    <t>③　「劇場、音楽堂等の活性化に関する法律」で定められた施設での開催ですか（公演を行う場所は「芸術文化振興」や「文化振興」を目的とする施設ですか。）。</t>
    <phoneticPr fontId="10"/>
  </si>
  <si>
    <r>
      <t xml:space="preserve">（支出）バリアフリー・多言語対応　合計（d）
</t>
    </r>
    <r>
      <rPr>
        <sz val="8"/>
        <rFont val="ＭＳ Ｐゴシック"/>
        <family val="3"/>
        <charset val="128"/>
        <scheme val="minor"/>
      </rPr>
      <t>※様式１-４-②小計（A)　　　　　</t>
    </r>
    <r>
      <rPr>
        <sz val="9"/>
        <rFont val="ＭＳ Ｐゴシック"/>
        <family val="3"/>
        <charset val="128"/>
        <scheme val="minor"/>
      </rPr>
      <t>　　　　　　　　　　　　　　　　　　　　　　　　　　　　　　　　　　　　　　　　　　</t>
    </r>
    <rPh sb="1" eb="3">
      <t>シシュツ</t>
    </rPh>
    <rPh sb="11" eb="14">
      <t>タゲンゴ</t>
    </rPh>
    <rPh sb="14" eb="16">
      <t>タイオウ</t>
    </rPh>
    <rPh sb="18" eb="19">
      <t>ケイ</t>
    </rPh>
    <rPh sb="24" eb="26">
      <t>ヨウシキ</t>
    </rPh>
    <rPh sb="31" eb="33">
      <t>ショウケイ</t>
    </rPh>
    <phoneticPr fontId="10"/>
  </si>
  <si>
    <t>役　職</t>
    <rPh sb="0" eb="1">
      <t>ヤク</t>
    </rPh>
    <rPh sb="2" eb="3">
      <t>ショク</t>
    </rPh>
    <phoneticPr fontId="10"/>
  </si>
  <si>
    <t>氏　名</t>
    <rPh sb="0" eb="1">
      <t>シ</t>
    </rPh>
    <rPh sb="2" eb="3">
      <t>ナ</t>
    </rPh>
    <phoneticPr fontId="10"/>
  </si>
  <si>
    <t>※すべて税込で記入してください。</t>
    <rPh sb="4" eb="6">
      <t>ゼイコ</t>
    </rPh>
    <rPh sb="7" eb="9">
      <t>キニュウ</t>
    </rPh>
    <phoneticPr fontId="10"/>
  </si>
  <si>
    <t>←会計責任者・監査責任者は必須です。</t>
    <rPh sb="1" eb="6">
      <t>カイケイセキニンシャ</t>
    </rPh>
    <rPh sb="7" eb="12">
      <t>カンサセキニンシャ</t>
    </rPh>
    <rPh sb="13" eb="15">
      <t>ヒッス</t>
    </rPh>
    <phoneticPr fontId="10"/>
  </si>
  <si>
    <t>会場数</t>
    <rPh sb="0" eb="2">
      <t>カイジョウ</t>
    </rPh>
    <phoneticPr fontId="10"/>
  </si>
  <si>
    <t>実施会場（劇場・音楽堂等）にあわせて、適宜、行もしくはページを追加してください。</t>
    <rPh sb="0" eb="2">
      <t>ジッシ</t>
    </rPh>
    <rPh sb="2" eb="4">
      <t>カイジョウ</t>
    </rPh>
    <rPh sb="5" eb="7">
      <t>ゲキジョウ</t>
    </rPh>
    <rPh sb="8" eb="11">
      <t>オンガクドウ</t>
    </rPh>
    <rPh sb="11" eb="12">
      <t>トウ</t>
    </rPh>
    <rPh sb="22" eb="23">
      <t>ギョウ</t>
    </rPh>
    <phoneticPr fontId="10"/>
  </si>
  <si>
    <t>総収入のうち、各種補助金・助成金等受領実績（文化庁及び日本芸術文化振興会の支援・助成を含む）</t>
    <rPh sb="27" eb="29">
      <t>ニホン</t>
    </rPh>
    <phoneticPr fontId="10"/>
  </si>
  <si>
    <t>（ふりがな）</t>
    <phoneticPr fontId="10"/>
  </si>
  <si>
    <t>年　　　日</t>
    <rPh sb="0" eb="1">
      <t>ネン</t>
    </rPh>
    <rPh sb="4" eb="5">
      <t>ニチ</t>
    </rPh>
    <phoneticPr fontId="10"/>
  </si>
  <si>
    <t>①　文化庁の補助事業や芸術文化振興基金（「地域文化施設公演・展示活動（文化会館公演・美術館等展示）」）に応募していないことを、実演芸術団体や劇場・音楽堂等に確認しましたか。</t>
    <phoneticPr fontId="10"/>
  </si>
  <si>
    <t>（応募している場合は、当該会場分については助成の対象となりません。）</t>
    <phoneticPr fontId="10"/>
  </si>
  <si>
    <t>令和４年度</t>
    <rPh sb="0" eb="2">
      <t>レイワ</t>
    </rPh>
    <rPh sb="3" eb="5">
      <t>ネンド</t>
    </rPh>
    <phoneticPr fontId="10"/>
  </si>
  <si>
    <t>令和２年度</t>
    <rPh sb="0" eb="2">
      <t>レイカズ</t>
    </rPh>
    <phoneticPr fontId="10"/>
  </si>
  <si>
    <t>令和６年度文化芸術振興費補助金による
助　 成　 金　 交　 付　 要　 望　 書
（劇場・音楽堂等機能強化推進事業）</t>
    <phoneticPr fontId="10"/>
  </si>
  <si>
    <t>（令和5年11月1日現在）</t>
    <phoneticPr fontId="10"/>
  </si>
  <si>
    <t>関係する劇場・音楽堂等それぞれにおいて、専門性と劇場運営に必要な資質を備えた人材の確保、配置が適切に行われている。</t>
    <phoneticPr fontId="10"/>
  </si>
  <si>
    <t>はい</t>
    <phoneticPr fontId="10"/>
  </si>
  <si>
    <t>いいえ</t>
    <phoneticPr fontId="10"/>
  </si>
  <si>
    <t>各種ハラスメント防止対策のための指針等を明文化し、具体的な対応策を講じ、職員等に周知している。</t>
    <phoneticPr fontId="10"/>
  </si>
  <si>
    <t>芸術家等への仕事の依頼において、適正な契約関係が構築できるよう、ガイドラインにそって書面による契約を行っている。</t>
    <phoneticPr fontId="10"/>
  </si>
  <si>
    <t>小計（A）</t>
    <phoneticPr fontId="10"/>
  </si>
  <si>
    <r>
      <rPr>
        <sz val="9"/>
        <rFont val="ＭＳ Ｐゴシック"/>
        <family val="3"/>
        <charset val="128"/>
      </rPr>
      <t>助成対象経費計（D）</t>
    </r>
    <r>
      <rPr>
        <sz val="8"/>
        <rFont val="ＭＳ Ｐゴシック"/>
        <family val="3"/>
        <charset val="128"/>
      </rPr>
      <t xml:space="preserve">
小計（A）-消費税等仕入控除税額計（C）</t>
    </r>
    <phoneticPr fontId="10"/>
  </si>
  <si>
    <t>運搬費</t>
    <phoneticPr fontId="10"/>
  </si>
  <si>
    <t>旅費</t>
    <phoneticPr fontId="10"/>
  </si>
  <si>
    <r>
      <t>要望額</t>
    </r>
    <r>
      <rPr>
        <sz val="6"/>
        <rFont val="ＭＳ Ｐゴシック"/>
        <family val="3"/>
        <charset val="128"/>
      </rPr>
      <t>（※）</t>
    </r>
    <phoneticPr fontId="10"/>
  </si>
  <si>
    <r>
      <t xml:space="preserve">小計（A）
</t>
    </r>
    <r>
      <rPr>
        <sz val="8"/>
        <rFont val="ＭＳ Ｐゴシック"/>
        <family val="3"/>
        <charset val="128"/>
      </rPr>
      <t>小計（a）＋小計（b）</t>
    </r>
    <rPh sb="0" eb="2">
      <t>ショウケイ</t>
    </rPh>
    <rPh sb="6" eb="8">
      <t>ショウケイ</t>
    </rPh>
    <phoneticPr fontId="10"/>
  </si>
  <si>
    <r>
      <t xml:space="preserve">助成対象経費計（D）
</t>
    </r>
    <r>
      <rPr>
        <sz val="8"/>
        <rFont val="ＭＳ Ｐゴシック"/>
        <family val="3"/>
        <charset val="128"/>
      </rPr>
      <t>小計（A）ー消費税等仕入控除税額計（C)</t>
    </r>
    <rPh sb="0" eb="2">
      <t>ジョセイ</t>
    </rPh>
    <rPh sb="2" eb="4">
      <t>タイショウ</t>
    </rPh>
    <rPh sb="4" eb="6">
      <t>ケイヒ</t>
    </rPh>
    <rPh sb="6" eb="7">
      <t>ケイ</t>
    </rPh>
    <phoneticPr fontId="10"/>
  </si>
  <si>
    <t>選択してください</t>
  </si>
  <si>
    <t>※選択してください。</t>
  </si>
  <si>
    <t>対応検討中</t>
    <rPh sb="0" eb="2">
      <t>タイオウ</t>
    </rPh>
    <rPh sb="2" eb="5">
      <t>ケントウチュウ</t>
    </rPh>
    <phoneticPr fontId="10"/>
  </si>
  <si>
    <t>令和5年11月</t>
    <rPh sb="0" eb="2">
      <t>レイワ</t>
    </rPh>
    <rPh sb="3" eb="4">
      <t>ネン</t>
    </rPh>
    <rPh sb="6" eb="7">
      <t>ガツ</t>
    </rPh>
    <phoneticPr fontId="10"/>
  </si>
  <si>
    <t>○以下の設問に対し、当該劇場・音楽堂等の管理運営団体における状況について、「はい」「いいえ」「対応検討中」のいずれかに○を囲んでください。</t>
    <phoneticPr fontId="10"/>
  </si>
  <si>
    <t>（令和５年11月１日現在）</t>
    <phoneticPr fontId="10"/>
  </si>
  <si>
    <t>文化庁又は日本芸術文化振興会支援公演</t>
    <rPh sb="5" eb="7">
      <t>ニホン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</si>
</sst>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Red]\(#,##0\)"/>
    <numFmt numFmtId="178" formatCode="#,##0_);\(#,##0\)"/>
    <numFmt numFmtId="179" formatCode="0_);[Red]\(0\)"/>
    <numFmt numFmtId="180" formatCode="#,##0;&quot;▲ &quot;#,##0"/>
    <numFmt numFmtId="181" formatCode="&quot;令&quot;&quot;和&quot;0"/>
  </numFmts>
  <fonts count="6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8"/>
      <name val="ＭＳ Ｐゴシック"/>
      <family val="3"/>
      <charset val="128"/>
      <scheme val="minor"/>
    </font>
    <font>
      <sz val="6"/>
      <name val="ＭＳ Ｐゴシック"/>
      <family val="2"/>
      <charset val="128"/>
      <scheme val="minor"/>
    </font>
    <font>
      <sz val="11"/>
      <name val="ＭＳ 明朝"/>
      <family val="1"/>
      <charset val="128"/>
    </font>
    <font>
      <sz val="9"/>
      <name val="ＭＳ 明朝"/>
      <family val="1"/>
      <charset val="128"/>
    </font>
    <font>
      <sz val="11"/>
      <color theme="1"/>
      <name val="ＭＳ Ｐゴシック"/>
      <family val="3"/>
      <charset val="128"/>
    </font>
    <font>
      <sz val="11"/>
      <color indexed="8"/>
      <name val="ＭＳ Ｐゴシック"/>
      <family val="3"/>
      <charset val="128"/>
    </font>
    <font>
      <sz val="11"/>
      <color indexed="10"/>
      <name val="ＭＳ Ｐゴシック"/>
      <family val="3"/>
      <charset val="128"/>
    </font>
    <font>
      <sz val="11"/>
      <name val="ＭＳ Ｐゴシック"/>
      <family val="3"/>
      <charset val="128"/>
      <scheme val="minor"/>
    </font>
    <font>
      <sz val="9"/>
      <name val="ＭＳ Ｐゴシック"/>
      <family val="3"/>
      <charset val="128"/>
      <scheme val="minor"/>
    </font>
    <font>
      <sz val="10"/>
      <name val="ＭＳ Ｐゴシック"/>
      <family val="3"/>
      <charset val="128"/>
      <scheme val="minor"/>
    </font>
    <font>
      <sz val="16"/>
      <name val="ＭＳ Ｐゴシック"/>
      <family val="3"/>
      <charset val="128"/>
    </font>
    <font>
      <sz val="14"/>
      <name val="ＭＳ Ｐゴシック"/>
      <family val="3"/>
      <charset val="128"/>
    </font>
    <font>
      <sz val="14"/>
      <name val="ＭＳ Ｐゴシック"/>
      <family val="3"/>
      <charset val="128"/>
      <scheme val="minor"/>
    </font>
    <font>
      <b/>
      <sz val="14"/>
      <name val="ＭＳ Ｐゴシック"/>
      <family val="3"/>
      <charset val="128"/>
      <scheme val="minor"/>
    </font>
    <font>
      <sz val="10.5"/>
      <name val="MS Gothic"/>
      <family val="3"/>
      <charset val="128"/>
    </font>
    <font>
      <sz val="10"/>
      <name val="ＭＳ Ｐゴシック"/>
      <family val="3"/>
      <charset val="128"/>
    </font>
    <font>
      <b/>
      <sz val="10"/>
      <name val="ＭＳ Ｐゴシック"/>
      <family val="3"/>
      <charset val="128"/>
    </font>
    <font>
      <sz val="8"/>
      <name val="ＭＳ Ｐゴシック"/>
      <family val="3"/>
      <charset val="128"/>
    </font>
    <font>
      <b/>
      <sz val="11"/>
      <name val="ＭＳ Ｐゴシック"/>
      <family val="3"/>
      <charset val="128"/>
      <scheme val="minor"/>
    </font>
    <font>
      <sz val="9"/>
      <color indexed="10"/>
      <name val="ＭＳ Ｐゴシック"/>
      <family val="3"/>
      <charset val="128"/>
    </font>
    <font>
      <sz val="12"/>
      <color rgb="FFFF0000"/>
      <name val="ＭＳ Ｐゴシック"/>
      <family val="3"/>
      <charset val="128"/>
    </font>
    <font>
      <sz val="9"/>
      <color indexed="8"/>
      <name val="ＭＳ Ｐゴシック"/>
      <family val="3"/>
      <charset val="128"/>
    </font>
    <font>
      <sz val="12"/>
      <color indexed="9"/>
      <name val="ＭＳ Ｐゴシック"/>
      <family val="3"/>
      <charset val="128"/>
    </font>
    <font>
      <b/>
      <sz val="9"/>
      <name val="ＭＳ Ｐゴシック"/>
      <family val="3"/>
      <charset val="128"/>
    </font>
    <font>
      <sz val="9"/>
      <color indexed="30"/>
      <name val="ＭＳ Ｐゴシック"/>
      <family val="3"/>
      <charset val="128"/>
    </font>
    <font>
      <sz val="9"/>
      <color indexed="81"/>
      <name val="MS P ゴシック"/>
      <family val="3"/>
      <charset val="128"/>
    </font>
    <font>
      <b/>
      <sz val="11"/>
      <color rgb="FFFF0000"/>
      <name val="ＭＳ Ｐゴシック"/>
      <family val="3"/>
      <charset val="128"/>
    </font>
    <font>
      <b/>
      <sz val="12"/>
      <color theme="5" tint="-0.249977111117893"/>
      <name val="ＭＳ Ｐゴシック"/>
      <family val="3"/>
      <charset val="128"/>
    </font>
    <font>
      <sz val="10"/>
      <name val="メイリオ"/>
      <family val="3"/>
      <charset val="128"/>
    </font>
    <font>
      <sz val="11"/>
      <name val="メイリオ"/>
      <family val="3"/>
      <charset val="128"/>
    </font>
    <font>
      <sz val="11"/>
      <color indexed="8"/>
      <name val="ＭＳ 明朝"/>
      <family val="1"/>
      <charset val="128"/>
    </font>
    <font>
      <sz val="9"/>
      <color indexed="9"/>
      <name val="ＭＳ Ｐゴシック"/>
      <family val="3"/>
      <charset val="128"/>
    </font>
    <font>
      <sz val="9"/>
      <name val="ＭＳ Ｐ明朝"/>
      <family val="1"/>
      <charset val="128"/>
    </font>
    <font>
      <b/>
      <sz val="11"/>
      <color indexed="8"/>
      <name val="ＭＳ Ｐゴシック"/>
      <family val="3"/>
      <charset val="128"/>
    </font>
    <font>
      <b/>
      <sz val="14"/>
      <color indexed="8"/>
      <name val="ＭＳ Ｐゴシック"/>
      <family val="3"/>
      <charset val="128"/>
    </font>
    <font>
      <vertAlign val="subscript"/>
      <sz val="10"/>
      <name val="ＭＳ Ｐゴシック"/>
      <family val="3"/>
      <charset val="128"/>
    </font>
    <font>
      <b/>
      <sz val="9"/>
      <color indexed="81"/>
      <name val="MS P ゴシック"/>
      <family val="3"/>
      <charset val="128"/>
    </font>
    <font>
      <u/>
      <sz val="9"/>
      <name val="ＭＳ Ｐゴシック"/>
      <family val="3"/>
      <charset val="128"/>
    </font>
    <font>
      <b/>
      <u/>
      <sz val="11"/>
      <name val="ＭＳ Ｐゴシック"/>
      <family val="3"/>
      <charset val="128"/>
    </font>
    <font>
      <b/>
      <sz val="12"/>
      <name val="ＭＳ Ｐゴシック"/>
      <family val="3"/>
      <charset val="128"/>
    </font>
    <font>
      <sz val="10"/>
      <name val="ＭＳ Ｐ明朝"/>
      <family val="1"/>
      <charset val="128"/>
    </font>
    <font>
      <sz val="11"/>
      <color rgb="FFFF0000"/>
      <name val="ＭＳ Ｐゴシック"/>
      <family val="3"/>
      <charset val="128"/>
    </font>
    <font>
      <b/>
      <sz val="10"/>
      <color theme="1"/>
      <name val="ＭＳ Ｐゴシック"/>
      <family val="3"/>
      <charset val="128"/>
    </font>
    <font>
      <b/>
      <sz val="9"/>
      <color theme="1"/>
      <name val="ＭＳ Ｐゴシック"/>
      <family val="3"/>
      <charset val="128"/>
    </font>
    <font>
      <sz val="9"/>
      <color rgb="FFFF0000"/>
      <name val="ＭＳ 明朝"/>
      <family val="1"/>
      <charset val="128"/>
    </font>
    <font>
      <b/>
      <sz val="9"/>
      <color rgb="FFFF0000"/>
      <name val="ＭＳ Ｐゴシック"/>
      <family val="3"/>
      <charset val="128"/>
    </font>
  </fonts>
  <fills count="16">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rgb="FFC0C0C0"/>
        <bgColor indexed="64"/>
      </patternFill>
    </fill>
    <fill>
      <patternFill patternType="solid">
        <fgColor indexed="63"/>
        <bgColor indexed="64"/>
      </patternFill>
    </fill>
    <fill>
      <patternFill patternType="gray125">
        <fgColor indexed="22"/>
      </patternFill>
    </fill>
    <fill>
      <patternFill patternType="solid">
        <fgColor theme="1"/>
        <bgColor indexed="64"/>
      </patternFill>
    </fill>
    <fill>
      <patternFill patternType="gray125">
        <fgColor theme="0" tint="-0.14996795556505021"/>
        <bgColor indexed="65"/>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174">
    <border>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style="double">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right style="dotted">
        <color indexed="64"/>
      </right>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medium">
        <color indexed="64"/>
      </top>
      <bottom style="medium">
        <color indexed="64"/>
      </bottom>
      <diagonal/>
    </border>
    <border>
      <left/>
      <right style="hair">
        <color indexed="64"/>
      </right>
      <top style="thin">
        <color indexed="64"/>
      </top>
      <bottom style="thin">
        <color indexed="64"/>
      </bottom>
      <diagonal/>
    </border>
    <border>
      <left/>
      <right style="dotted">
        <color indexed="64"/>
      </right>
      <top/>
      <bottom style="thin">
        <color indexed="64"/>
      </bottom>
      <diagonal/>
    </border>
    <border>
      <left style="thin">
        <color indexed="64"/>
      </left>
      <right/>
      <top/>
      <bottom style="double">
        <color indexed="64"/>
      </bottom>
      <diagonal/>
    </border>
    <border>
      <left/>
      <right style="dotted">
        <color indexed="64"/>
      </right>
      <top style="thin">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dotted">
        <color indexed="64"/>
      </bottom>
      <diagonal/>
    </border>
    <border>
      <left/>
      <right style="hair">
        <color indexed="64"/>
      </right>
      <top/>
      <bottom style="thin">
        <color indexed="64"/>
      </bottom>
      <diagonal/>
    </border>
    <border>
      <left style="dotted">
        <color indexed="64"/>
      </left>
      <right style="thin">
        <color indexed="64"/>
      </right>
      <top style="thin">
        <color indexed="64"/>
      </top>
      <bottom style="double">
        <color indexed="64"/>
      </bottom>
      <diagonal/>
    </border>
    <border>
      <left/>
      <right style="dotted">
        <color indexed="64"/>
      </right>
      <top style="thin">
        <color indexed="64"/>
      </top>
      <bottom style="double">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style="hair">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style="hair">
        <color indexed="64"/>
      </right>
      <top/>
      <bottom/>
      <diagonal/>
    </border>
    <border>
      <left/>
      <right style="hair">
        <color indexed="64"/>
      </right>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right style="dotted">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double">
        <color indexed="64"/>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tted">
        <color indexed="64"/>
      </bottom>
      <diagonal/>
    </border>
    <border>
      <left/>
      <right style="thin">
        <color indexed="64"/>
      </right>
      <top style="double">
        <color indexed="64"/>
      </top>
      <bottom style="dotted">
        <color indexed="64"/>
      </bottom>
      <diagonal/>
    </border>
    <border>
      <left/>
      <right/>
      <top/>
      <bottom style="dotted">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22"/>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64"/>
      </left>
      <right style="thin">
        <color indexed="22"/>
      </right>
      <top style="thin">
        <color indexed="64"/>
      </top>
      <bottom style="thin">
        <color indexed="22"/>
      </bottom>
      <diagonal/>
    </border>
    <border>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style="thin">
        <color indexed="64"/>
      </left>
      <right/>
      <top style="thin">
        <color indexed="64"/>
      </top>
      <bottom style="thin">
        <color indexed="22"/>
      </bottom>
      <diagonal/>
    </border>
    <border>
      <left style="medium">
        <color indexed="64"/>
      </left>
      <right style="thin">
        <color indexed="64"/>
      </right>
      <top style="medium">
        <color indexed="64"/>
      </top>
      <bottom style="medium">
        <color indexed="64"/>
      </bottom>
      <diagonal/>
    </border>
    <border>
      <left style="thin">
        <color indexed="64"/>
      </left>
      <right style="thin">
        <color indexed="22"/>
      </right>
      <top style="thin">
        <color indexed="64"/>
      </top>
      <bottom/>
      <diagonal/>
    </border>
    <border>
      <left/>
      <right style="thin">
        <color indexed="22"/>
      </right>
      <top style="thin">
        <color indexed="64"/>
      </top>
      <bottom/>
      <diagonal/>
    </border>
    <border>
      <left style="thin">
        <color indexed="22"/>
      </left>
      <right style="thin">
        <color indexed="22"/>
      </right>
      <top style="thin">
        <color indexed="64"/>
      </top>
      <bottom/>
      <diagonal/>
    </border>
    <border>
      <left style="thin">
        <color indexed="22"/>
      </left>
      <right/>
      <top style="thin">
        <color indexed="64"/>
      </top>
      <bottom/>
      <diagonal/>
    </border>
    <border>
      <left style="thin">
        <color indexed="64"/>
      </left>
      <right style="thin">
        <color theme="2" tint="-9.9948118533890809E-2"/>
      </right>
      <top style="thin">
        <color indexed="22"/>
      </top>
      <bottom style="thin">
        <color theme="2" tint="-9.9948118533890809E-2"/>
      </bottom>
      <diagonal/>
    </border>
    <border>
      <left style="thin">
        <color theme="2" tint="-9.9948118533890809E-2"/>
      </left>
      <right style="thin">
        <color theme="2" tint="-9.9948118533890809E-2"/>
      </right>
      <top style="thin">
        <color indexed="22"/>
      </top>
      <bottom style="thin">
        <color theme="2" tint="-9.9948118533890809E-2"/>
      </bottom>
      <diagonal/>
    </border>
    <border>
      <left style="thin">
        <color theme="2" tint="-9.9948118533890809E-2"/>
      </left>
      <right style="thin">
        <color theme="2" tint="-9.9948118533890809E-2"/>
      </right>
      <top style="hair">
        <color theme="0" tint="-0.34998626667073579"/>
      </top>
      <bottom style="thin">
        <color theme="2" tint="-9.9948118533890809E-2"/>
      </bottom>
      <diagonal/>
    </border>
    <border>
      <left style="thin">
        <color indexed="64"/>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indexed="64"/>
      </left>
      <right style="thin">
        <color theme="2" tint="-9.9948118533890809E-2"/>
      </right>
      <top style="thin">
        <color theme="2" tint="-9.9948118533890809E-2"/>
      </top>
      <bottom style="double">
        <color indexed="64"/>
      </bottom>
      <diagonal/>
    </border>
    <border>
      <left style="thin">
        <color theme="2" tint="-9.9948118533890809E-2"/>
      </left>
      <right style="thin">
        <color theme="2" tint="-9.9948118533890809E-2"/>
      </right>
      <top style="thin">
        <color theme="2" tint="-9.9948118533890809E-2"/>
      </top>
      <bottom style="double">
        <color indexed="64"/>
      </bottom>
      <diagonal/>
    </border>
    <border>
      <left style="thin">
        <color indexed="64"/>
      </left>
      <right style="thin">
        <color theme="2" tint="-9.9948118533890809E-2"/>
      </right>
      <top/>
      <bottom style="thin">
        <color theme="2" tint="-9.9948118533890809E-2"/>
      </bottom>
      <diagonal/>
    </border>
    <border>
      <left style="thin">
        <color theme="2" tint="-9.9948118533890809E-2"/>
      </left>
      <right style="thin">
        <color theme="2" tint="-9.9948118533890809E-2"/>
      </right>
      <top/>
      <bottom style="thin">
        <color theme="2" tint="-9.9948118533890809E-2"/>
      </bottom>
      <diagonal/>
    </border>
    <border>
      <left style="thin">
        <color indexed="64"/>
      </left>
      <right style="thin">
        <color theme="2" tint="-9.9948118533890809E-2"/>
      </right>
      <top style="thin">
        <color theme="2" tint="-9.9948118533890809E-2"/>
      </top>
      <bottom style="thin">
        <color indexed="64"/>
      </bottom>
      <diagonal/>
    </border>
    <border>
      <left style="thin">
        <color theme="2" tint="-9.9948118533890809E-2"/>
      </left>
      <right style="thin">
        <color theme="2" tint="-9.9948118533890809E-2"/>
      </right>
      <top style="thin">
        <color theme="2" tint="-9.9948118533890809E-2"/>
      </top>
      <bottom style="thin">
        <color indexed="64"/>
      </bottom>
      <diagonal/>
    </border>
    <border>
      <left style="thin">
        <color theme="2" tint="-9.9948118533890809E-2"/>
      </left>
      <right/>
      <top style="thin">
        <color indexed="2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indexed="64"/>
      </bottom>
      <diagonal/>
    </border>
    <border>
      <left style="thin">
        <color theme="2" tint="-9.9948118533890809E-2"/>
      </left>
      <right/>
      <top/>
      <bottom style="thin">
        <color theme="2" tint="-9.9948118533890809E-2"/>
      </bottom>
      <diagonal/>
    </border>
    <border>
      <left style="thin">
        <color theme="2" tint="-9.9948118533890809E-2"/>
      </left>
      <right/>
      <top style="thin">
        <color theme="2" tint="-9.9948118533890809E-2"/>
      </top>
      <bottom style="double">
        <color indexed="64"/>
      </bottom>
      <diagonal/>
    </border>
    <border>
      <left style="thin">
        <color theme="0" tint="-0.34998626667073579"/>
      </left>
      <right style="thin">
        <color indexed="64"/>
      </right>
      <top style="thin">
        <color indexed="64"/>
      </top>
      <bottom/>
      <diagonal/>
    </border>
    <border>
      <left style="thin">
        <color theme="0" tint="-0.34998626667073579"/>
      </left>
      <right style="thin">
        <color indexed="64"/>
      </right>
      <top/>
      <bottom style="thin">
        <color theme="2" tint="-9.9948118533890809E-2"/>
      </bottom>
      <diagonal/>
    </border>
    <border>
      <left style="thin">
        <color theme="0" tint="-0.34998626667073579"/>
      </left>
      <right style="thin">
        <color indexed="64"/>
      </right>
      <top style="thin">
        <color theme="2" tint="-9.9948118533890809E-2"/>
      </top>
      <bottom style="thin">
        <color theme="2" tint="-9.9948118533890809E-2"/>
      </bottom>
      <diagonal/>
    </border>
    <border>
      <left style="thin">
        <color theme="0" tint="-0.34998626667073579"/>
      </left>
      <right style="thin">
        <color indexed="64"/>
      </right>
      <top style="thin">
        <color theme="2" tint="-9.9948118533890809E-2"/>
      </top>
      <bottom style="thin">
        <color indexed="64"/>
      </bottom>
      <diagonal/>
    </border>
    <border>
      <left style="thin">
        <color theme="0" tint="-0.34998626667073579"/>
      </left>
      <right style="thin">
        <color indexed="64"/>
      </right>
      <top style="thin">
        <color theme="2" tint="-9.9948118533890809E-2"/>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double">
        <color indexed="64"/>
      </top>
      <bottom style="dotted">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s>
  <cellStyleXfs count="27">
    <xf numFmtId="0" fontId="0" fillId="0" borderId="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0" fontId="12" fillId="0" borderId="0">
      <alignment vertical="center"/>
    </xf>
    <xf numFmtId="0" fontId="13" fillId="0" borderId="0"/>
    <xf numFmtId="0" fontId="9" fillId="0" borderId="0"/>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12" fillId="0" borderId="0">
      <alignment vertical="center"/>
    </xf>
    <xf numFmtId="0" fontId="18" fillId="0" borderId="0">
      <alignment vertical="center"/>
    </xf>
    <xf numFmtId="38" fontId="19" fillId="0" borderId="0" applyFont="0" applyFill="0" applyBorder="0" applyAlignment="0" applyProtection="0">
      <alignment vertical="center"/>
    </xf>
    <xf numFmtId="0" fontId="9" fillId="0" borderId="0"/>
    <xf numFmtId="38" fontId="9" fillId="0" borderId="0" applyFont="0" applyFill="0" applyBorder="0" applyAlignment="0" applyProtection="0"/>
    <xf numFmtId="0" fontId="3" fillId="0" borderId="0">
      <alignment vertical="center"/>
    </xf>
    <xf numFmtId="0" fontId="9" fillId="0" borderId="0"/>
    <xf numFmtId="0" fontId="28" fillId="0" borderId="0"/>
    <xf numFmtId="0" fontId="18" fillId="0" borderId="0">
      <alignment vertical="center"/>
    </xf>
    <xf numFmtId="0" fontId="2" fillId="0" borderId="0">
      <alignment vertical="center"/>
    </xf>
    <xf numFmtId="0" fontId="9" fillId="0" borderId="0">
      <alignment vertical="center"/>
    </xf>
    <xf numFmtId="0" fontId="19" fillId="0" borderId="0">
      <alignment vertical="center"/>
    </xf>
    <xf numFmtId="0" fontId="19" fillId="0" borderId="0">
      <alignment vertical="center"/>
    </xf>
    <xf numFmtId="0" fontId="1" fillId="0" borderId="0">
      <alignment vertical="center"/>
    </xf>
    <xf numFmtId="0" fontId="12" fillId="0" borderId="0">
      <alignment vertical="center"/>
    </xf>
  </cellStyleXfs>
  <cellXfs count="830">
    <xf numFmtId="0" fontId="0" fillId="0" borderId="0" xfId="0">
      <alignment vertical="center"/>
    </xf>
    <xf numFmtId="0" fontId="11" fillId="0" borderId="0" xfId="0" applyFont="1">
      <alignment vertical="center"/>
    </xf>
    <xf numFmtId="0" fontId="16" fillId="0" borderId="0" xfId="6" applyFont="1" applyAlignment="1">
      <alignment vertical="center"/>
    </xf>
    <xf numFmtId="0" fontId="17" fillId="0" borderId="0" xfId="0" applyFont="1">
      <alignment vertical="center"/>
    </xf>
    <xf numFmtId="0" fontId="16" fillId="0" borderId="0" xfId="6" applyFont="1"/>
    <xf numFmtId="0" fontId="18" fillId="0" borderId="0" xfId="13">
      <alignment vertical="center"/>
    </xf>
    <xf numFmtId="0" fontId="20" fillId="0" borderId="0" xfId="13" applyFont="1">
      <alignment vertical="center"/>
    </xf>
    <xf numFmtId="0" fontId="21" fillId="0" borderId="0" xfId="6" applyFont="1" applyAlignment="1">
      <alignment vertical="center"/>
    </xf>
    <xf numFmtId="0" fontId="9" fillId="0" borderId="0" xfId="13" applyFont="1">
      <alignment vertical="center"/>
    </xf>
    <xf numFmtId="0" fontId="24" fillId="0" borderId="0" xfId="13" applyFont="1" applyAlignment="1">
      <alignment vertical="center" wrapText="1"/>
    </xf>
    <xf numFmtId="0" fontId="24" fillId="0" borderId="0" xfId="13" applyFont="1" applyAlignment="1">
      <alignment vertical="top" wrapText="1"/>
    </xf>
    <xf numFmtId="0" fontId="24" fillId="0" borderId="0" xfId="13" applyFont="1" applyAlignment="1">
      <alignment horizontal="center" vertical="top" wrapText="1"/>
    </xf>
    <xf numFmtId="0" fontId="22" fillId="0" borderId="0" xfId="6" applyFont="1" applyAlignment="1">
      <alignment vertical="center"/>
    </xf>
    <xf numFmtId="0" fontId="20" fillId="0" borderId="0" xfId="13" applyFont="1" applyAlignment="1">
      <alignment horizontal="center" vertical="center"/>
    </xf>
    <xf numFmtId="0" fontId="22" fillId="0" borderId="0" xfId="6" applyFont="1" applyAlignment="1">
      <alignment vertical="center" shrinkToFit="1"/>
    </xf>
    <xf numFmtId="0" fontId="25" fillId="0" borderId="0" xfId="13" applyFont="1" applyAlignment="1">
      <alignment vertical="top" wrapText="1"/>
    </xf>
    <xf numFmtId="0" fontId="11" fillId="0" borderId="0" xfId="13" applyFont="1">
      <alignment vertical="center"/>
    </xf>
    <xf numFmtId="0" fontId="11" fillId="0" borderId="0" xfId="13" applyFont="1" applyAlignment="1">
      <alignment horizontal="right" vertical="center"/>
    </xf>
    <xf numFmtId="0" fontId="11" fillId="0" borderId="18" xfId="13" applyFont="1" applyBorder="1">
      <alignment vertical="center"/>
    </xf>
    <xf numFmtId="0" fontId="11" fillId="0" borderId="0" xfId="13" applyFont="1" applyAlignment="1">
      <alignment vertical="center" wrapText="1"/>
    </xf>
    <xf numFmtId="0" fontId="11" fillId="0" borderId="27" xfId="13" applyFont="1" applyBorder="1" applyAlignment="1">
      <alignment horizontal="center" vertical="center"/>
    </xf>
    <xf numFmtId="0" fontId="11" fillId="0" borderId="12" xfId="13" applyFont="1" applyBorder="1">
      <alignment vertical="center"/>
    </xf>
    <xf numFmtId="0" fontId="11" fillId="0" borderId="0" xfId="13" applyFont="1" applyAlignment="1">
      <alignment horizontal="left" vertical="center" wrapText="1"/>
    </xf>
    <xf numFmtId="38" fontId="11" fillId="0" borderId="0" xfId="14" applyFont="1" applyBorder="1" applyAlignment="1">
      <alignment horizontal="left" vertical="center" wrapText="1"/>
    </xf>
    <xf numFmtId="0" fontId="11" fillId="0" borderId="0" xfId="13" applyFont="1" applyAlignment="1">
      <alignment horizontal="center" vertical="center"/>
    </xf>
    <xf numFmtId="177" fontId="29" fillId="0" borderId="0" xfId="19" applyNumberFormat="1" applyFont="1" applyAlignment="1" applyProtection="1">
      <alignment horizontal="left" vertical="center"/>
      <protection locked="0"/>
    </xf>
    <xf numFmtId="177" fontId="11" fillId="0" borderId="0" xfId="19" applyNumberFormat="1" applyFont="1" applyProtection="1">
      <protection locked="0"/>
    </xf>
    <xf numFmtId="0" fontId="18" fillId="0" borderId="0" xfId="20">
      <alignment vertical="center"/>
    </xf>
    <xf numFmtId="38" fontId="9" fillId="0" borderId="0" xfId="16" applyFont="1" applyAlignment="1" applyProtection="1">
      <alignment horizontal="left" vertical="center"/>
    </xf>
    <xf numFmtId="38" fontId="11" fillId="0" borderId="0" xfId="16" applyFont="1" applyFill="1" applyAlignment="1" applyProtection="1">
      <alignment horizontal="left" vertical="center"/>
    </xf>
    <xf numFmtId="178" fontId="11" fillId="0" borderId="0" xfId="16" applyNumberFormat="1" applyFont="1" applyFill="1" applyAlignment="1" applyProtection="1">
      <alignment horizontal="right" vertical="center"/>
    </xf>
    <xf numFmtId="0" fontId="11" fillId="0" borderId="0" xfId="18" applyFont="1"/>
    <xf numFmtId="0" fontId="11" fillId="0" borderId="0" xfId="18" applyFont="1" applyAlignment="1">
      <alignment horizontal="left"/>
    </xf>
    <xf numFmtId="0" fontId="31" fillId="0" borderId="0" xfId="18" applyFont="1"/>
    <xf numFmtId="0" fontId="31" fillId="0" borderId="0" xfId="18" applyFont="1" applyAlignment="1">
      <alignment vertical="center"/>
    </xf>
    <xf numFmtId="38" fontId="11" fillId="0" borderId="0" xfId="16" applyFont="1" applyFill="1" applyBorder="1" applyAlignment="1">
      <alignment horizontal="right"/>
    </xf>
    <xf numFmtId="38" fontId="11" fillId="0" borderId="0" xfId="18" applyNumberFormat="1" applyFont="1"/>
    <xf numFmtId="0" fontId="9" fillId="0" borderId="0" xfId="18"/>
    <xf numFmtId="38" fontId="11" fillId="0" borderId="0" xfId="16" applyFont="1" applyFill="1" applyBorder="1" applyAlignment="1" applyProtection="1">
      <alignment horizontal="left"/>
    </xf>
    <xf numFmtId="178" fontId="11" fillId="0" borderId="0" xfId="16" applyNumberFormat="1" applyFont="1" applyFill="1" applyBorder="1" applyAlignment="1" applyProtection="1">
      <alignment horizontal="center"/>
    </xf>
    <xf numFmtId="0" fontId="11" fillId="2" borderId="6" xfId="18" applyFont="1" applyFill="1" applyBorder="1" applyAlignment="1">
      <alignment horizontal="center" vertical="center"/>
    </xf>
    <xf numFmtId="38" fontId="11" fillId="0" borderId="0" xfId="16" applyFont="1" applyAlignment="1">
      <alignment horizontal="left" vertical="center"/>
    </xf>
    <xf numFmtId="38" fontId="11" fillId="0" borderId="0" xfId="16" applyFont="1" applyFill="1" applyAlignment="1">
      <alignment horizontal="left" vertical="center"/>
    </xf>
    <xf numFmtId="178" fontId="11" fillId="0" borderId="0" xfId="16" applyNumberFormat="1" applyFont="1" applyFill="1" applyAlignment="1">
      <alignment horizontal="right" vertical="center"/>
    </xf>
    <xf numFmtId="0" fontId="11" fillId="0" borderId="49" xfId="13" applyFont="1" applyBorder="1" applyAlignment="1">
      <alignment horizontal="center" vertical="center"/>
    </xf>
    <xf numFmtId="178" fontId="29" fillId="0" borderId="46" xfId="16" applyNumberFormat="1" applyFont="1" applyFill="1" applyBorder="1" applyAlignment="1" applyProtection="1">
      <alignment horizontal="right" vertical="center"/>
    </xf>
    <xf numFmtId="178" fontId="29" fillId="0" borderId="13" xfId="16" applyNumberFormat="1" applyFont="1" applyFill="1" applyBorder="1" applyAlignment="1" applyProtection="1">
      <alignment vertical="center"/>
    </xf>
    <xf numFmtId="178" fontId="29" fillId="0" borderId="116" xfId="18" applyNumberFormat="1" applyFont="1" applyBorder="1" applyAlignment="1">
      <alignment horizontal="right" vertical="center"/>
    </xf>
    <xf numFmtId="0" fontId="11" fillId="0" borderId="34" xfId="13" applyFont="1" applyBorder="1" applyAlignment="1">
      <alignment horizontal="center" vertical="center"/>
    </xf>
    <xf numFmtId="0" fontId="11" fillId="0" borderId="25" xfId="13" applyFont="1" applyBorder="1" applyAlignment="1">
      <alignment horizontal="center" vertical="center"/>
    </xf>
    <xf numFmtId="0" fontId="9" fillId="0" borderId="0" xfId="0" applyFont="1">
      <alignment vertical="center"/>
    </xf>
    <xf numFmtId="0" fontId="11" fillId="0" borderId="0" xfId="0" applyFont="1" applyAlignment="1"/>
    <xf numFmtId="178" fontId="29" fillId="0" borderId="6" xfId="18" applyNumberFormat="1" applyFont="1" applyBorder="1" applyAlignment="1" applyProtection="1">
      <alignment horizontal="right" vertical="center"/>
      <protection locked="0"/>
    </xf>
    <xf numFmtId="178" fontId="29" fillId="0" borderId="59" xfId="18" applyNumberFormat="1" applyFont="1" applyBorder="1" applyAlignment="1" applyProtection="1">
      <alignment horizontal="right" vertical="center"/>
      <protection locked="0"/>
    </xf>
    <xf numFmtId="0" fontId="21" fillId="0" borderId="0" xfId="6" applyFont="1" applyAlignment="1" applyProtection="1">
      <alignment horizontal="center"/>
      <protection locked="0"/>
    </xf>
    <xf numFmtId="0" fontId="32" fillId="0" borderId="0" xfId="6" applyFont="1" applyAlignment="1" applyProtection="1">
      <alignment horizontal="center"/>
      <protection locked="0"/>
    </xf>
    <xf numFmtId="0" fontId="21" fillId="0" borderId="0" xfId="6" applyFont="1" applyProtection="1">
      <protection locked="0"/>
    </xf>
    <xf numFmtId="0" fontId="21" fillId="0" borderId="0" xfId="6" applyFont="1" applyAlignment="1" applyProtection="1">
      <alignment shrinkToFit="1"/>
      <protection locked="0"/>
    </xf>
    <xf numFmtId="178" fontId="23" fillId="0" borderId="8" xfId="1" applyNumberFormat="1" applyFont="1" applyFill="1" applyBorder="1" applyAlignment="1" applyProtection="1">
      <alignment horizontal="right" vertical="center"/>
      <protection locked="0"/>
    </xf>
    <xf numFmtId="0" fontId="22" fillId="0" borderId="44" xfId="6" applyFont="1" applyBorder="1" applyAlignment="1" applyProtection="1">
      <alignment horizontal="left" vertical="center" shrinkToFit="1"/>
      <protection locked="0"/>
    </xf>
    <xf numFmtId="178" fontId="23" fillId="0" borderId="7" xfId="6" applyNumberFormat="1" applyFont="1" applyBorder="1" applyAlignment="1" applyProtection="1">
      <alignment horizontal="right" vertical="center"/>
      <protection locked="0"/>
    </xf>
    <xf numFmtId="0" fontId="22" fillId="0" borderId="20" xfId="6" applyFont="1" applyBorder="1" applyAlignment="1" applyProtection="1">
      <alignment horizontal="left" vertical="center" shrinkToFit="1"/>
      <protection locked="0"/>
    </xf>
    <xf numFmtId="178" fontId="23" fillId="0" borderId="8" xfId="6" applyNumberFormat="1" applyFont="1" applyBorder="1" applyAlignment="1" applyProtection="1">
      <alignment horizontal="right" vertical="center"/>
      <protection locked="0"/>
    </xf>
    <xf numFmtId="0" fontId="22" fillId="0" borderId="42" xfId="6" applyFont="1" applyBorder="1" applyAlignment="1" applyProtection="1">
      <alignment horizontal="left" vertical="center" shrinkToFit="1"/>
      <protection locked="0"/>
    </xf>
    <xf numFmtId="178" fontId="23" fillId="0" borderId="9" xfId="1" applyNumberFormat="1" applyFont="1" applyFill="1" applyBorder="1" applyAlignment="1" applyProtection="1">
      <alignment horizontal="right" vertical="center"/>
      <protection locked="0"/>
    </xf>
    <xf numFmtId="178" fontId="23" fillId="0" borderId="7" xfId="1" applyNumberFormat="1" applyFont="1" applyFill="1" applyBorder="1" applyAlignment="1" applyProtection="1">
      <alignment horizontal="right" vertical="center"/>
      <protection locked="0"/>
    </xf>
    <xf numFmtId="0" fontId="22" fillId="0" borderId="0" xfId="6" applyFont="1" applyAlignment="1" applyProtection="1">
      <alignment vertical="center"/>
      <protection locked="0"/>
    </xf>
    <xf numFmtId="0" fontId="22" fillId="0" borderId="0" xfId="0" applyFont="1" applyProtection="1">
      <alignment vertical="center"/>
      <protection locked="0"/>
    </xf>
    <xf numFmtId="178" fontId="23" fillId="0" borderId="7" xfId="1" applyNumberFormat="1" applyFont="1" applyFill="1" applyBorder="1" applyAlignment="1" applyProtection="1">
      <alignment horizontal="right" vertical="center" shrinkToFit="1"/>
      <protection locked="0"/>
    </xf>
    <xf numFmtId="178" fontId="23" fillId="0" borderId="8" xfId="1" applyNumberFormat="1" applyFont="1" applyFill="1" applyBorder="1" applyAlignment="1" applyProtection="1">
      <alignment horizontal="right" vertical="center" shrinkToFit="1"/>
      <protection locked="0"/>
    </xf>
    <xf numFmtId="178" fontId="23" fillId="0" borderId="9" xfId="1" applyNumberFormat="1" applyFont="1" applyFill="1" applyBorder="1" applyAlignment="1" applyProtection="1">
      <alignment horizontal="right" vertical="center" shrinkToFit="1"/>
      <protection locked="0"/>
    </xf>
    <xf numFmtId="178" fontId="22" fillId="0" borderId="0" xfId="6" applyNumberFormat="1" applyFont="1" applyAlignment="1" applyProtection="1">
      <alignment horizontal="right" vertical="center"/>
      <protection locked="0"/>
    </xf>
    <xf numFmtId="0" fontId="21" fillId="0" borderId="0" xfId="6" applyFont="1" applyAlignment="1" applyProtection="1">
      <alignment vertical="center"/>
      <protection locked="0"/>
    </xf>
    <xf numFmtId="178" fontId="23" fillId="0" borderId="16" xfId="6" applyNumberFormat="1" applyFont="1" applyBorder="1" applyAlignment="1">
      <alignment horizontal="right" vertical="center"/>
    </xf>
    <xf numFmtId="178" fontId="23" fillId="0" borderId="12" xfId="6" applyNumberFormat="1" applyFont="1" applyBorder="1" applyAlignment="1">
      <alignment horizontal="right" vertical="center"/>
    </xf>
    <xf numFmtId="178" fontId="23" fillId="0" borderId="46" xfId="6" applyNumberFormat="1" applyFont="1" applyBorder="1" applyAlignment="1">
      <alignment horizontal="right" vertical="center"/>
    </xf>
    <xf numFmtId="178" fontId="23" fillId="0" borderId="0" xfId="6" applyNumberFormat="1" applyFont="1" applyAlignment="1">
      <alignment horizontal="right" vertical="center"/>
    </xf>
    <xf numFmtId="178" fontId="23" fillId="0" borderId="17" xfId="6" applyNumberFormat="1" applyFont="1" applyBorder="1" applyAlignment="1">
      <alignment horizontal="right" vertical="center"/>
    </xf>
    <xf numFmtId="178" fontId="23" fillId="0" borderId="18" xfId="6" applyNumberFormat="1" applyFont="1" applyBorder="1" applyAlignment="1">
      <alignment horizontal="right" vertical="center"/>
    </xf>
    <xf numFmtId="178" fontId="23" fillId="0" borderId="13" xfId="6" applyNumberFormat="1" applyFont="1" applyBorder="1" applyAlignment="1">
      <alignment horizontal="right" vertical="center"/>
    </xf>
    <xf numFmtId="178" fontId="23" fillId="0" borderId="12" xfId="1" applyNumberFormat="1" applyFont="1" applyFill="1" applyBorder="1" applyAlignment="1" applyProtection="1">
      <alignment horizontal="right" vertical="center"/>
    </xf>
    <xf numFmtId="178" fontId="23" fillId="0" borderId="16" xfId="1" applyNumberFormat="1" applyFont="1" applyFill="1" applyBorder="1" applyAlignment="1" applyProtection="1">
      <alignment horizontal="right" vertical="center"/>
    </xf>
    <xf numFmtId="178" fontId="23" fillId="0" borderId="13" xfId="1" applyNumberFormat="1" applyFont="1" applyFill="1" applyBorder="1" applyAlignment="1" applyProtection="1">
      <alignment horizontal="right" vertical="center"/>
    </xf>
    <xf numFmtId="178" fontId="23" fillId="0" borderId="59" xfId="1" quotePrefix="1" applyNumberFormat="1" applyFont="1" applyFill="1" applyBorder="1" applyAlignment="1" applyProtection="1">
      <alignment horizontal="right" vertical="center"/>
    </xf>
    <xf numFmtId="178" fontId="23" fillId="0" borderId="22" xfId="6" applyNumberFormat="1" applyFont="1" applyBorder="1" applyAlignment="1">
      <alignment horizontal="right" vertical="center"/>
    </xf>
    <xf numFmtId="178" fontId="23" fillId="0" borderId="27" xfId="1" applyNumberFormat="1" applyFont="1" applyFill="1" applyBorder="1" applyAlignment="1" applyProtection="1">
      <alignment horizontal="right" vertical="center"/>
    </xf>
    <xf numFmtId="178" fontId="23" fillId="0" borderId="14" xfId="1" applyNumberFormat="1" applyFont="1" applyFill="1" applyBorder="1" applyAlignment="1" applyProtection="1">
      <alignment horizontal="right" vertical="center"/>
    </xf>
    <xf numFmtId="178" fontId="23" fillId="0" borderId="18" xfId="1" applyNumberFormat="1" applyFont="1" applyFill="1" applyBorder="1" applyAlignment="1" applyProtection="1">
      <alignment horizontal="right" vertical="center"/>
    </xf>
    <xf numFmtId="178" fontId="23" fillId="0" borderId="0" xfId="1" applyNumberFormat="1" applyFont="1" applyFill="1" applyBorder="1" applyAlignment="1" applyProtection="1">
      <alignment horizontal="right" vertical="center"/>
    </xf>
    <xf numFmtId="178" fontId="23" fillId="0" borderId="17" xfId="1" applyNumberFormat="1" applyFont="1" applyFill="1" applyBorder="1" applyAlignment="1" applyProtection="1">
      <alignment horizontal="right" vertical="center"/>
    </xf>
    <xf numFmtId="0" fontId="19" fillId="0" borderId="0" xfId="13" applyFont="1">
      <alignment vertical="center"/>
    </xf>
    <xf numFmtId="0" fontId="34" fillId="0" borderId="0" xfId="0" applyFont="1">
      <alignment vertical="center"/>
    </xf>
    <xf numFmtId="0" fontId="11" fillId="0" borderId="0" xfId="0" applyFont="1" applyAlignment="1">
      <alignment horizontal="left" vertical="center"/>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1" fillId="0" borderId="25" xfId="0" applyFont="1" applyBorder="1" applyAlignment="1">
      <alignment vertical="center" wrapText="1"/>
    </xf>
    <xf numFmtId="0" fontId="11" fillId="0" borderId="14" xfId="0" applyFont="1" applyBorder="1" applyAlignment="1">
      <alignment vertical="center" wrapText="1"/>
    </xf>
    <xf numFmtId="0" fontId="11" fillId="0" borderId="27" xfId="0" applyFont="1" applyBorder="1" applyAlignment="1">
      <alignment vertical="center" wrapText="1"/>
    </xf>
    <xf numFmtId="0" fontId="19" fillId="0" borderId="0" xfId="0" applyFont="1" applyAlignment="1">
      <alignment horizontal="right"/>
    </xf>
    <xf numFmtId="0" fontId="19" fillId="0" borderId="0" xfId="0" applyFont="1" applyAlignment="1"/>
    <xf numFmtId="0" fontId="35" fillId="0" borderId="0" xfId="0" applyFont="1">
      <alignment vertical="center"/>
    </xf>
    <xf numFmtId="0" fontId="20" fillId="0" borderId="0" xfId="0" applyFont="1" applyAlignment="1"/>
    <xf numFmtId="0" fontId="17" fillId="0" borderId="0" xfId="0" applyFont="1" applyAlignment="1">
      <alignment horizontal="right" vertical="center"/>
    </xf>
    <xf numFmtId="0" fontId="11" fillId="3" borderId="65" xfId="0" applyFont="1" applyFill="1" applyBorder="1" applyAlignment="1">
      <alignment horizontal="center" vertical="center"/>
    </xf>
    <xf numFmtId="0" fontId="11" fillId="0" borderId="33" xfId="0" applyFont="1" applyBorder="1" applyAlignment="1">
      <alignment horizontal="center" vertical="center"/>
    </xf>
    <xf numFmtId="0" fontId="11" fillId="3" borderId="6"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25" xfId="0" applyFont="1" applyBorder="1">
      <alignment vertical="center"/>
    </xf>
    <xf numFmtId="0" fontId="0" fillId="0" borderId="0" xfId="0" applyAlignment="1"/>
    <xf numFmtId="0" fontId="9" fillId="0" borderId="0" xfId="0" applyFont="1" applyAlignment="1">
      <alignment horizontal="right" vertical="center"/>
    </xf>
    <xf numFmtId="0" fontId="0" fillId="0" borderId="0" xfId="22" applyFont="1">
      <alignment vertical="center"/>
    </xf>
    <xf numFmtId="0" fontId="0" fillId="0" borderId="0" xfId="22" applyFont="1" applyAlignment="1">
      <alignment horizontal="center" vertical="center"/>
    </xf>
    <xf numFmtId="0" fontId="11" fillId="0" borderId="0" xfId="22" applyFont="1" applyAlignment="1">
      <alignment horizontal="right" vertical="center"/>
    </xf>
    <xf numFmtId="0" fontId="11" fillId="5" borderId="59" xfId="0" applyFont="1" applyFill="1" applyBorder="1" applyAlignment="1">
      <alignment horizontal="center" vertical="center"/>
    </xf>
    <xf numFmtId="0" fontId="11" fillId="5" borderId="99" xfId="0" applyFont="1" applyFill="1" applyBorder="1" applyAlignment="1">
      <alignment horizontal="center" vertical="center" wrapText="1"/>
    </xf>
    <xf numFmtId="0" fontId="11" fillId="5" borderId="22" xfId="0" applyFont="1" applyFill="1" applyBorder="1" applyAlignment="1">
      <alignment horizontal="center" vertical="center" wrapText="1"/>
    </xf>
    <xf numFmtId="0" fontId="11" fillId="0" borderId="119" xfId="0" applyFont="1" applyBorder="1" applyAlignment="1">
      <alignment horizontal="center" vertical="center"/>
    </xf>
    <xf numFmtId="0" fontId="11" fillId="0" borderId="53" xfId="0" applyFont="1" applyBorder="1" applyAlignment="1">
      <alignment horizontal="center" vertical="center"/>
    </xf>
    <xf numFmtId="0" fontId="11" fillId="0" borderId="95" xfId="0" applyFont="1" applyBorder="1" applyAlignment="1">
      <alignment horizontal="center" vertical="center"/>
    </xf>
    <xf numFmtId="0" fontId="11" fillId="0" borderId="35" xfId="0" applyFont="1" applyBorder="1" applyAlignment="1">
      <alignment horizontal="center" vertical="center"/>
    </xf>
    <xf numFmtId="0" fontId="19" fillId="0" borderId="0" xfId="23">
      <alignment vertical="center"/>
    </xf>
    <xf numFmtId="0" fontId="0" fillId="0" borderId="0" xfId="23" applyFont="1">
      <alignment vertical="center"/>
    </xf>
    <xf numFmtId="0" fontId="0" fillId="0" borderId="0" xfId="23" applyFont="1" applyAlignment="1">
      <alignment horizontal="center" vertical="center"/>
    </xf>
    <xf numFmtId="0" fontId="19" fillId="0" borderId="0" xfId="23" applyAlignment="1">
      <alignment horizontal="center" vertical="center"/>
    </xf>
    <xf numFmtId="0" fontId="21" fillId="3" borderId="6" xfId="23" applyFont="1" applyFill="1" applyBorder="1" applyAlignment="1">
      <alignment horizontal="center" vertical="center"/>
    </xf>
    <xf numFmtId="0" fontId="11" fillId="0" borderId="0" xfId="23" applyFont="1">
      <alignment vertical="center"/>
    </xf>
    <xf numFmtId="0" fontId="11" fillId="0" borderId="0" xfId="23" applyFont="1" applyAlignment="1">
      <alignment horizontal="center" vertical="center"/>
    </xf>
    <xf numFmtId="0" fontId="20" fillId="0" borderId="0" xfId="23" applyFont="1" applyAlignment="1"/>
    <xf numFmtId="0" fontId="42" fillId="3" borderId="65" xfId="23" applyFont="1" applyFill="1" applyBorder="1" applyAlignment="1">
      <alignment horizontal="center" vertical="center" wrapText="1"/>
    </xf>
    <xf numFmtId="0" fontId="42" fillId="3" borderId="65" xfId="23" applyFont="1" applyFill="1" applyBorder="1" applyAlignment="1">
      <alignment horizontal="center" vertical="center"/>
    </xf>
    <xf numFmtId="0" fontId="44" fillId="0" borderId="0" xfId="24" applyFont="1">
      <alignment vertical="center"/>
    </xf>
    <xf numFmtId="0" fontId="19" fillId="0" borderId="0" xfId="24" applyAlignment="1">
      <alignment horizontal="left" vertical="center"/>
    </xf>
    <xf numFmtId="0" fontId="19" fillId="0" borderId="0" xfId="24" applyAlignment="1">
      <alignment horizontal="center" vertical="center"/>
    </xf>
    <xf numFmtId="0" fontId="19" fillId="0" borderId="0" xfId="24">
      <alignment vertical="center"/>
    </xf>
    <xf numFmtId="0" fontId="45" fillId="7" borderId="54" xfId="24" applyFont="1" applyFill="1" applyBorder="1" applyAlignment="1">
      <alignment horizontal="center" vertical="center" wrapText="1"/>
    </xf>
    <xf numFmtId="0" fontId="45" fillId="7" borderId="13" xfId="24" applyFont="1" applyFill="1" applyBorder="1" applyAlignment="1">
      <alignment horizontal="center" vertical="center" shrinkToFit="1"/>
    </xf>
    <xf numFmtId="0" fontId="45" fillId="7" borderId="75" xfId="24" applyFont="1" applyFill="1" applyBorder="1" applyAlignment="1">
      <alignment horizontal="center" vertical="center" wrapText="1"/>
    </xf>
    <xf numFmtId="0" fontId="45" fillId="7" borderId="76" xfId="24" applyFont="1" applyFill="1" applyBorder="1" applyAlignment="1">
      <alignment horizontal="center" vertical="center" wrapText="1"/>
    </xf>
    <xf numFmtId="0" fontId="45" fillId="7" borderId="77" xfId="24" applyFont="1" applyFill="1" applyBorder="1" applyAlignment="1">
      <alignment horizontal="center" vertical="center" wrapText="1"/>
    </xf>
    <xf numFmtId="0" fontId="17" fillId="0" borderId="0" xfId="24" applyFont="1" applyAlignment="1">
      <alignment horizontal="left" vertical="center"/>
    </xf>
    <xf numFmtId="0" fontId="11" fillId="0" borderId="18" xfId="24" applyFont="1" applyBorder="1" applyAlignment="1">
      <alignment horizontal="left" vertical="center"/>
    </xf>
    <xf numFmtId="0" fontId="11" fillId="0" borderId="0" xfId="24" applyFont="1" applyAlignment="1">
      <alignment horizontal="left" vertical="center"/>
    </xf>
    <xf numFmtId="0" fontId="11" fillId="0" borderId="0" xfId="24" applyFont="1" applyAlignment="1">
      <alignment horizontal="left" vertical="center" wrapText="1"/>
    </xf>
    <xf numFmtId="0" fontId="16" fillId="0" borderId="0" xfId="22" applyFont="1">
      <alignment vertical="center"/>
    </xf>
    <xf numFmtId="0" fontId="29" fillId="0" borderId="0" xfId="22" applyFont="1">
      <alignment vertical="center"/>
    </xf>
    <xf numFmtId="0" fontId="29" fillId="0" borderId="0" xfId="22" applyFont="1" applyAlignment="1">
      <alignment horizontal="left" vertical="center"/>
    </xf>
    <xf numFmtId="179" fontId="29" fillId="0" borderId="0" xfId="22" applyNumberFormat="1" applyFont="1" applyAlignment="1">
      <alignment horizontal="left" vertical="center"/>
    </xf>
    <xf numFmtId="176" fontId="29" fillId="0" borderId="0" xfId="22" applyNumberFormat="1" applyFont="1">
      <alignment vertical="center"/>
    </xf>
    <xf numFmtId="0" fontId="11" fillId="0" borderId="0" xfId="22" applyFont="1">
      <alignment vertical="center"/>
    </xf>
    <xf numFmtId="176" fontId="11" fillId="0" borderId="0" xfId="0" applyNumberFormat="1" applyFont="1">
      <alignment vertical="center"/>
    </xf>
    <xf numFmtId="179" fontId="0" fillId="0" borderId="0" xfId="22" applyNumberFormat="1" applyFont="1">
      <alignment vertical="center"/>
    </xf>
    <xf numFmtId="176" fontId="0" fillId="0" borderId="0" xfId="22" applyNumberFormat="1" applyFont="1">
      <alignment vertical="center"/>
    </xf>
    <xf numFmtId="0" fontId="0" fillId="0" borderId="0" xfId="22" applyFont="1" applyAlignment="1">
      <alignment vertical="center" shrinkToFit="1"/>
    </xf>
    <xf numFmtId="177" fontId="11" fillId="0" borderId="0" xfId="22" applyNumberFormat="1" applyFont="1">
      <alignment vertical="center"/>
    </xf>
    <xf numFmtId="176" fontId="29" fillId="8" borderId="19" xfId="1" applyNumberFormat="1" applyFont="1" applyFill="1" applyBorder="1" applyAlignment="1">
      <alignment vertical="center"/>
    </xf>
    <xf numFmtId="176" fontId="11" fillId="3" borderId="23" xfId="22" applyNumberFormat="1" applyFont="1" applyFill="1" applyBorder="1" applyAlignment="1">
      <alignment horizontal="center" vertical="center"/>
    </xf>
    <xf numFmtId="176" fontId="29" fillId="8" borderId="22" xfId="1" applyNumberFormat="1" applyFont="1" applyFill="1" applyBorder="1" applyAlignment="1">
      <alignment vertical="center"/>
    </xf>
    <xf numFmtId="176" fontId="29" fillId="8" borderId="61" xfId="1" applyNumberFormat="1" applyFont="1" applyFill="1" applyBorder="1" applyAlignment="1">
      <alignment vertical="center"/>
    </xf>
    <xf numFmtId="176" fontId="29" fillId="0" borderId="6" xfId="1" applyNumberFormat="1" applyFont="1" applyFill="1" applyBorder="1" applyAlignment="1">
      <alignment horizontal="right" vertical="center"/>
    </xf>
    <xf numFmtId="0" fontId="47" fillId="0" borderId="0" xfId="22" applyFont="1">
      <alignment vertical="center"/>
    </xf>
    <xf numFmtId="179" fontId="48" fillId="0" borderId="0" xfId="22" applyNumberFormat="1" applyFont="1">
      <alignment vertical="center"/>
    </xf>
    <xf numFmtId="0" fontId="48" fillId="0" borderId="0" xfId="22" applyFont="1">
      <alignment vertical="center"/>
    </xf>
    <xf numFmtId="0" fontId="48" fillId="0" borderId="0" xfId="22" applyFont="1" applyAlignment="1">
      <alignment horizontal="center" vertical="center"/>
    </xf>
    <xf numFmtId="0" fontId="19" fillId="0" borderId="0" xfId="22" applyFont="1">
      <alignment vertical="center"/>
    </xf>
    <xf numFmtId="0" fontId="19" fillId="0" borderId="0" xfId="22" applyFont="1" applyAlignment="1">
      <alignment horizontal="center" vertical="center"/>
    </xf>
    <xf numFmtId="0" fontId="35" fillId="0" borderId="0" xfId="22" applyFont="1">
      <alignment vertical="center"/>
    </xf>
    <xf numFmtId="176" fontId="16" fillId="0" borderId="0" xfId="22" applyNumberFormat="1" applyFont="1">
      <alignment vertical="center"/>
    </xf>
    <xf numFmtId="176" fontId="11" fillId="0" borderId="0" xfId="22" applyNumberFormat="1" applyFont="1">
      <alignment vertical="center"/>
    </xf>
    <xf numFmtId="179" fontId="38" fillId="0" borderId="0" xfId="0" applyNumberFormat="1" applyFont="1">
      <alignment vertical="center"/>
    </xf>
    <xf numFmtId="0" fontId="38" fillId="0" borderId="0" xfId="0" applyFont="1">
      <alignment vertical="center"/>
    </xf>
    <xf numFmtId="0" fontId="11" fillId="0" borderId="0" xfId="0" applyFont="1" applyAlignment="1">
      <alignment vertical="top"/>
    </xf>
    <xf numFmtId="179" fontId="33" fillId="0" borderId="0" xfId="0" applyNumberFormat="1" applyFont="1" applyAlignment="1">
      <alignment vertical="top"/>
    </xf>
    <xf numFmtId="0" fontId="33" fillId="0" borderId="0" xfId="0" applyFont="1" applyAlignment="1">
      <alignment vertical="top"/>
    </xf>
    <xf numFmtId="179" fontId="35" fillId="0" borderId="0" xfId="0" applyNumberFormat="1" applyFont="1">
      <alignment vertical="center"/>
    </xf>
    <xf numFmtId="179" fontId="35" fillId="0" borderId="0" xfId="22" applyNumberFormat="1" applyFont="1">
      <alignment vertical="center"/>
    </xf>
    <xf numFmtId="0" fontId="35" fillId="0" borderId="0" xfId="22" applyFont="1" applyAlignment="1">
      <alignment horizontal="center" vertical="center"/>
    </xf>
    <xf numFmtId="0" fontId="40" fillId="0" borderId="0" xfId="22" applyFont="1" applyAlignment="1">
      <alignment horizontal="right" vertical="center"/>
    </xf>
    <xf numFmtId="179" fontId="46" fillId="3" borderId="125" xfId="0" applyNumberFormat="1" applyFont="1" applyFill="1" applyBorder="1" applyAlignment="1">
      <alignment horizontal="center" vertical="center"/>
    </xf>
    <xf numFmtId="0" fontId="46" fillId="3" borderId="126" xfId="0" applyFont="1" applyFill="1" applyBorder="1" applyAlignment="1">
      <alignment horizontal="center" vertical="center"/>
    </xf>
    <xf numFmtId="0" fontId="46" fillId="3" borderId="127" xfId="0" applyFont="1" applyFill="1" applyBorder="1" applyAlignment="1">
      <alignment horizontal="center" vertical="center"/>
    </xf>
    <xf numFmtId="176" fontId="29" fillId="8" borderId="19" xfId="22" applyNumberFormat="1" applyFont="1" applyFill="1" applyBorder="1">
      <alignment vertical="center"/>
    </xf>
    <xf numFmtId="0" fontId="46" fillId="3" borderId="130" xfId="0" applyFont="1" applyFill="1" applyBorder="1" applyAlignment="1">
      <alignment horizontal="center" vertical="center"/>
    </xf>
    <xf numFmtId="0" fontId="46" fillId="3" borderId="131" xfId="0" applyFont="1" applyFill="1" applyBorder="1" applyAlignment="1">
      <alignment horizontal="center" vertical="center"/>
    </xf>
    <xf numFmtId="0" fontId="46" fillId="3" borderId="134" xfId="0" applyFont="1" applyFill="1" applyBorder="1" applyAlignment="1">
      <alignment horizontal="center" vertical="center"/>
    </xf>
    <xf numFmtId="0" fontId="46" fillId="3" borderId="128" xfId="0" applyFont="1" applyFill="1" applyBorder="1" applyAlignment="1">
      <alignment horizontal="center" vertical="center"/>
    </xf>
    <xf numFmtId="0" fontId="46" fillId="3" borderId="132" xfId="0" applyFont="1" applyFill="1" applyBorder="1" applyAlignment="1">
      <alignment horizontal="center" vertical="center"/>
    </xf>
    <xf numFmtId="0" fontId="46" fillId="3" borderId="133" xfId="0" applyFont="1" applyFill="1" applyBorder="1" applyAlignment="1">
      <alignment horizontal="center" vertical="center"/>
    </xf>
    <xf numFmtId="0" fontId="0" fillId="0" borderId="135" xfId="0" applyBorder="1" applyAlignment="1">
      <alignment horizontal="center" vertical="center"/>
    </xf>
    <xf numFmtId="0" fontId="11" fillId="2" borderId="33" xfId="18" applyFont="1" applyFill="1" applyBorder="1" applyAlignment="1">
      <alignment horizontal="center" vertical="center"/>
    </xf>
    <xf numFmtId="0" fontId="29" fillId="0" borderId="33" xfId="23" applyFont="1" applyBorder="1" applyAlignment="1" applyProtection="1">
      <alignment horizontal="center" vertical="center" wrapText="1"/>
      <protection locked="0"/>
    </xf>
    <xf numFmtId="0" fontId="11" fillId="0" borderId="6" xfId="23" applyFont="1" applyBorder="1" applyAlignment="1" applyProtection="1">
      <alignment horizontal="center" vertical="center"/>
      <protection locked="0"/>
    </xf>
    <xf numFmtId="0" fontId="42" fillId="3" borderId="6" xfId="23" applyFont="1" applyFill="1" applyBorder="1" applyAlignment="1" applyProtection="1">
      <alignment horizontal="center" vertical="center"/>
      <protection locked="0"/>
    </xf>
    <xf numFmtId="20" fontId="9" fillId="0" borderId="6" xfId="23" applyNumberFormat="1" applyFont="1" applyBorder="1" applyAlignment="1" applyProtection="1">
      <alignment horizontal="center" vertical="center" wrapText="1"/>
      <protection locked="0"/>
    </xf>
    <xf numFmtId="0" fontId="11" fillId="0" borderId="36" xfId="24" applyFont="1" applyBorder="1" applyAlignment="1" applyProtection="1">
      <alignment horizontal="center" vertical="center"/>
      <protection locked="0"/>
    </xf>
    <xf numFmtId="0" fontId="11" fillId="0" borderId="37" xfId="24" applyFont="1" applyBorder="1" applyAlignment="1" applyProtection="1">
      <alignment horizontal="center" vertical="center"/>
      <protection locked="0"/>
    </xf>
    <xf numFmtId="0" fontId="11" fillId="0" borderId="78" xfId="24" applyFont="1" applyBorder="1" applyAlignment="1" applyProtection="1">
      <alignment horizontal="center" vertical="center"/>
      <protection locked="0"/>
    </xf>
    <xf numFmtId="0" fontId="11" fillId="0" borderId="79" xfId="24" applyFont="1" applyBorder="1" applyAlignment="1" applyProtection="1">
      <alignment horizontal="center" vertical="center"/>
      <protection locked="0"/>
    </xf>
    <xf numFmtId="0" fontId="11" fillId="0" borderId="80" xfId="24" applyFont="1" applyBorder="1" applyAlignment="1" applyProtection="1">
      <alignment horizontal="center" vertical="center"/>
      <protection locked="0"/>
    </xf>
    <xf numFmtId="0" fontId="11" fillId="0" borderId="75" xfId="24" applyFont="1" applyBorder="1" applyAlignment="1" applyProtection="1">
      <alignment horizontal="center" vertical="center"/>
      <protection locked="0"/>
    </xf>
    <xf numFmtId="0" fontId="11" fillId="0" borderId="76" xfId="24" applyFont="1" applyBorder="1" applyAlignment="1" applyProtection="1">
      <alignment horizontal="center" vertical="center"/>
      <protection locked="0"/>
    </xf>
    <xf numFmtId="0" fontId="11" fillId="0" borderId="81" xfId="24" applyFont="1" applyBorder="1" applyAlignment="1" applyProtection="1">
      <alignment horizontal="center" vertical="center"/>
      <protection locked="0"/>
    </xf>
    <xf numFmtId="0" fontId="11" fillId="0" borderId="82" xfId="24" applyFont="1" applyBorder="1" applyAlignment="1" applyProtection="1">
      <alignment horizontal="center" vertical="center"/>
      <protection locked="0"/>
    </xf>
    <xf numFmtId="0" fontId="11" fillId="0" borderId="83" xfId="24" applyFont="1" applyBorder="1" applyAlignment="1" applyProtection="1">
      <alignment horizontal="center" vertical="center"/>
      <protection locked="0"/>
    </xf>
    <xf numFmtId="0" fontId="11" fillId="0" borderId="75" xfId="24" applyFont="1" applyBorder="1" applyAlignment="1" applyProtection="1">
      <alignment horizontal="center" vertical="center" wrapText="1" shrinkToFit="1"/>
      <protection locked="0"/>
    </xf>
    <xf numFmtId="0" fontId="11" fillId="0" borderId="76" xfId="24" applyFont="1" applyBorder="1" applyAlignment="1" applyProtection="1">
      <alignment horizontal="center" vertical="center" wrapText="1"/>
      <protection locked="0"/>
    </xf>
    <xf numFmtId="0" fontId="11" fillId="0" borderId="77" xfId="24" applyFont="1" applyBorder="1" applyAlignment="1" applyProtection="1">
      <alignment horizontal="center" vertical="center" wrapText="1"/>
      <protection locked="0"/>
    </xf>
    <xf numFmtId="0" fontId="11" fillId="0" borderId="75" xfId="24" applyFont="1" applyBorder="1" applyAlignment="1" applyProtection="1">
      <alignment horizontal="center" vertical="center" wrapText="1"/>
      <protection locked="0"/>
    </xf>
    <xf numFmtId="0" fontId="11" fillId="0" borderId="39" xfId="24" applyFont="1" applyBorder="1" applyAlignment="1" applyProtection="1">
      <alignment horizontal="center" vertical="center" wrapText="1"/>
      <protection locked="0"/>
    </xf>
    <xf numFmtId="0" fontId="11" fillId="0" borderId="84" xfId="24" applyFont="1" applyBorder="1" applyAlignment="1" applyProtection="1">
      <alignment horizontal="center" vertical="center" wrapText="1"/>
      <protection locked="0"/>
    </xf>
    <xf numFmtId="176" fontId="29" fillId="0" borderId="6" xfId="22" applyNumberFormat="1" applyFont="1" applyBorder="1" applyAlignment="1">
      <alignment horizontal="center" vertical="center" shrinkToFit="1"/>
    </xf>
    <xf numFmtId="176" fontId="0" fillId="0" borderId="0" xfId="22" applyNumberFormat="1" applyFont="1" applyAlignment="1" applyProtection="1">
      <alignment horizontal="center" vertical="center"/>
      <protection locked="0"/>
    </xf>
    <xf numFmtId="0" fontId="0" fillId="0" borderId="0" xfId="22" applyFont="1" applyAlignment="1" applyProtection="1">
      <alignment horizontal="center" vertical="center"/>
      <protection locked="0"/>
    </xf>
    <xf numFmtId="176" fontId="0" fillId="0" borderId="0" xfId="22" applyNumberFormat="1" applyFont="1" applyAlignment="1">
      <alignment horizontal="center" vertical="center"/>
    </xf>
    <xf numFmtId="178" fontId="11" fillId="0" borderId="6" xfId="18" applyNumberFormat="1" applyFont="1" applyBorder="1" applyAlignment="1">
      <alignment horizontal="center" vertical="center"/>
    </xf>
    <xf numFmtId="178" fontId="29" fillId="0" borderId="23" xfId="18" applyNumberFormat="1" applyFont="1" applyBorder="1" applyAlignment="1" applyProtection="1">
      <alignment horizontal="right" vertical="center"/>
      <protection locked="0"/>
    </xf>
    <xf numFmtId="178" fontId="29" fillId="0" borderId="0" xfId="16" applyNumberFormat="1" applyFont="1" applyFill="1" applyBorder="1" applyAlignment="1">
      <alignment horizontal="right" vertical="center"/>
    </xf>
    <xf numFmtId="178" fontId="11" fillId="10" borderId="32" xfId="16" applyNumberFormat="1" applyFont="1" applyFill="1" applyBorder="1" applyAlignment="1" applyProtection="1">
      <alignment horizontal="right" vertical="center"/>
    </xf>
    <xf numFmtId="178" fontId="11" fillId="10" borderId="16" xfId="21" applyNumberFormat="1" applyFont="1" applyFill="1" applyBorder="1">
      <alignment vertical="center"/>
    </xf>
    <xf numFmtId="178" fontId="11" fillId="10" borderId="32" xfId="16" applyNumberFormat="1" applyFont="1" applyFill="1" applyBorder="1" applyAlignment="1" applyProtection="1">
      <alignment vertical="center"/>
    </xf>
    <xf numFmtId="38" fontId="11" fillId="0" borderId="14" xfId="16" applyFont="1" applyFill="1" applyBorder="1" applyAlignment="1" applyProtection="1">
      <alignment vertical="center"/>
      <protection locked="0"/>
    </xf>
    <xf numFmtId="38" fontId="11" fillId="0" borderId="0" xfId="16" applyFont="1" applyFill="1" applyBorder="1" applyAlignment="1" applyProtection="1">
      <alignment vertical="center"/>
      <protection locked="0"/>
    </xf>
    <xf numFmtId="38" fontId="11" fillId="0" borderId="66" xfId="16" applyFont="1" applyFill="1" applyBorder="1" applyAlignment="1" applyProtection="1">
      <alignment vertical="center"/>
      <protection locked="0"/>
    </xf>
    <xf numFmtId="177" fontId="11" fillId="0" borderId="16" xfId="16" applyNumberFormat="1" applyFont="1" applyFill="1" applyBorder="1" applyAlignment="1" applyProtection="1">
      <alignment vertical="center"/>
      <protection locked="0"/>
    </xf>
    <xf numFmtId="178" fontId="11" fillId="10" borderId="16" xfId="16" applyNumberFormat="1" applyFont="1" applyFill="1" applyBorder="1" applyAlignment="1" applyProtection="1">
      <alignment vertical="center"/>
    </xf>
    <xf numFmtId="177" fontId="11" fillId="0" borderId="94" xfId="16" applyNumberFormat="1" applyFont="1" applyFill="1" applyBorder="1" applyAlignment="1" applyProtection="1">
      <alignment horizontal="right" vertical="center"/>
      <protection locked="0"/>
    </xf>
    <xf numFmtId="178" fontId="11" fillId="10" borderId="16" xfId="18" applyNumberFormat="1" applyFont="1" applyFill="1" applyBorder="1" applyAlignment="1">
      <alignment vertical="center"/>
    </xf>
    <xf numFmtId="177" fontId="11" fillId="0" borderId="52" xfId="21" applyNumberFormat="1" applyFont="1" applyBorder="1" applyProtection="1">
      <alignment vertical="center"/>
      <protection locked="0"/>
    </xf>
    <xf numFmtId="177" fontId="11" fillId="0" borderId="16" xfId="21" applyNumberFormat="1" applyFont="1" applyBorder="1" applyProtection="1">
      <alignment vertical="center"/>
      <protection locked="0"/>
    </xf>
    <xf numFmtId="177" fontId="11" fillId="0" borderId="94" xfId="16" applyNumberFormat="1" applyFont="1" applyFill="1" applyBorder="1" applyAlignment="1" applyProtection="1">
      <alignment vertical="center"/>
      <protection locked="0"/>
    </xf>
    <xf numFmtId="177" fontId="11" fillId="0" borderId="15" xfId="21" applyNumberFormat="1" applyFont="1" applyBorder="1" applyProtection="1">
      <alignment vertical="center"/>
      <protection locked="0"/>
    </xf>
    <xf numFmtId="178" fontId="11" fillId="10" borderId="16" xfId="16" applyNumberFormat="1" applyFont="1" applyFill="1" applyBorder="1" applyAlignment="1" applyProtection="1">
      <alignment horizontal="right" vertical="center" shrinkToFit="1"/>
    </xf>
    <xf numFmtId="178" fontId="11" fillId="10" borderId="16" xfId="18" applyNumberFormat="1" applyFont="1" applyFill="1" applyBorder="1" applyAlignment="1">
      <alignment horizontal="right" vertical="center"/>
    </xf>
    <xf numFmtId="178" fontId="31" fillId="10" borderId="16" xfId="18" applyNumberFormat="1" applyFont="1" applyFill="1" applyBorder="1" applyAlignment="1">
      <alignment horizontal="right" vertical="center"/>
    </xf>
    <xf numFmtId="178" fontId="11" fillId="10" borderId="32" xfId="21" applyNumberFormat="1" applyFont="1" applyFill="1" applyBorder="1" applyAlignment="1">
      <alignment horizontal="right" vertical="center" shrinkToFit="1"/>
    </xf>
    <xf numFmtId="177" fontId="11" fillId="0" borderId="94" xfId="21" applyNumberFormat="1" applyFont="1" applyBorder="1" applyAlignment="1" applyProtection="1">
      <alignment horizontal="right" vertical="center"/>
      <protection locked="0"/>
    </xf>
    <xf numFmtId="177" fontId="11" fillId="0" borderId="94" xfId="18" applyNumberFormat="1" applyFont="1" applyBorder="1" applyAlignment="1" applyProtection="1">
      <alignment horizontal="right" vertical="center"/>
      <protection locked="0"/>
    </xf>
    <xf numFmtId="178" fontId="11" fillId="10" borderId="61" xfId="18" applyNumberFormat="1" applyFont="1" applyFill="1" applyBorder="1" applyAlignment="1">
      <alignment vertical="center"/>
    </xf>
    <xf numFmtId="178" fontId="11" fillId="10" borderId="19" xfId="18" applyNumberFormat="1" applyFont="1" applyFill="1" applyBorder="1" applyAlignment="1">
      <alignment horizontal="right" vertical="center"/>
    </xf>
    <xf numFmtId="178" fontId="11" fillId="10" borderId="16" xfId="16" applyNumberFormat="1" applyFont="1" applyFill="1" applyBorder="1" applyAlignment="1" applyProtection="1">
      <alignment horizontal="right" vertical="center"/>
    </xf>
    <xf numFmtId="3" fontId="11" fillId="0" borderId="34" xfId="0" applyNumberFormat="1" applyFont="1" applyBorder="1" applyProtection="1">
      <alignment vertical="center"/>
      <protection locked="0"/>
    </xf>
    <xf numFmtId="3" fontId="11" fillId="0" borderId="122" xfId="0" applyNumberFormat="1" applyFont="1" applyBorder="1">
      <alignment vertical="center"/>
    </xf>
    <xf numFmtId="178" fontId="23" fillId="0" borderId="22" xfId="1" applyNumberFormat="1" applyFont="1" applyFill="1" applyBorder="1" applyAlignment="1" applyProtection="1">
      <alignment horizontal="right" vertical="center"/>
    </xf>
    <xf numFmtId="178" fontId="23" fillId="0" borderId="25" xfId="1" applyNumberFormat="1" applyFont="1" applyFill="1" applyBorder="1" applyAlignment="1" applyProtection="1">
      <alignment horizontal="right" vertical="center"/>
    </xf>
    <xf numFmtId="178" fontId="23" fillId="0" borderId="100" xfId="6" applyNumberFormat="1" applyFont="1" applyBorder="1" applyAlignment="1">
      <alignment horizontal="right" vertical="center"/>
    </xf>
    <xf numFmtId="0" fontId="22" fillId="0" borderId="23" xfId="6" applyFont="1" applyBorder="1" applyAlignment="1">
      <alignment horizontal="center" vertical="center"/>
    </xf>
    <xf numFmtId="0" fontId="22" fillId="0" borderId="19" xfId="6" applyFont="1" applyBorder="1" applyAlignment="1">
      <alignment horizontal="center" vertical="center"/>
    </xf>
    <xf numFmtId="0" fontId="22" fillId="0" borderId="22" xfId="6" applyFont="1" applyBorder="1" applyAlignment="1">
      <alignment horizontal="center" vertical="center"/>
    </xf>
    <xf numFmtId="0" fontId="22" fillId="0" borderId="22" xfId="6" applyFont="1" applyBorder="1" applyAlignment="1">
      <alignment vertical="center"/>
    </xf>
    <xf numFmtId="0" fontId="22" fillId="0" borderId="35" xfId="6" applyFont="1" applyBorder="1" applyAlignment="1">
      <alignment horizontal="center" vertical="center" shrinkToFit="1"/>
    </xf>
    <xf numFmtId="0" fontId="22" fillId="0" borderId="6" xfId="6" applyFont="1" applyBorder="1" applyAlignment="1">
      <alignment horizontal="center" vertical="center" shrinkToFit="1"/>
    </xf>
    <xf numFmtId="0" fontId="22" fillId="0" borderId="57" xfId="6" applyFont="1" applyBorder="1" applyAlignment="1">
      <alignment horizontal="center" vertical="center" shrinkToFit="1"/>
    </xf>
    <xf numFmtId="0" fontId="22" fillId="0" borderId="58" xfId="6" applyFont="1" applyBorder="1" applyAlignment="1">
      <alignment horizontal="center" vertical="center" shrinkToFit="1"/>
    </xf>
    <xf numFmtId="0" fontId="22" fillId="0" borderId="33" xfId="6" applyFont="1" applyBorder="1" applyAlignment="1">
      <alignment horizontal="center" vertical="center" shrinkToFit="1"/>
    </xf>
    <xf numFmtId="0" fontId="22" fillId="0" borderId="59" xfId="6" applyFont="1" applyBorder="1" applyAlignment="1">
      <alignment horizontal="center" vertical="center" shrinkToFit="1"/>
    </xf>
    <xf numFmtId="0" fontId="22" fillId="0" borderId="56" xfId="6" applyFont="1" applyBorder="1" applyAlignment="1">
      <alignment horizontal="left" vertical="center" shrinkToFit="1"/>
    </xf>
    <xf numFmtId="178" fontId="23" fillId="0" borderId="55" xfId="6" applyNumberFormat="1" applyFont="1" applyBorder="1" applyAlignment="1">
      <alignment horizontal="right" vertical="center"/>
    </xf>
    <xf numFmtId="0" fontId="22" fillId="0" borderId="22" xfId="6" applyFont="1" applyBorder="1" applyAlignment="1">
      <alignment horizontal="center" vertical="center" shrinkToFit="1"/>
    </xf>
    <xf numFmtId="0" fontId="22" fillId="0" borderId="23" xfId="6" applyFont="1" applyBorder="1" applyAlignment="1">
      <alignment horizontal="center" vertical="center" shrinkToFit="1"/>
    </xf>
    <xf numFmtId="0" fontId="22" fillId="0" borderId="19" xfId="6" applyFont="1" applyBorder="1" applyAlignment="1">
      <alignment horizontal="center" vertical="center" shrinkToFit="1"/>
    </xf>
    <xf numFmtId="0" fontId="22" fillId="0" borderId="23" xfId="6" applyFont="1" applyBorder="1" applyAlignment="1">
      <alignment horizontal="center" vertical="center" wrapText="1"/>
    </xf>
    <xf numFmtId="0" fontId="22" fillId="0" borderId="19" xfId="6" applyFont="1" applyBorder="1" applyAlignment="1">
      <alignment horizontal="center" vertical="center" wrapText="1"/>
    </xf>
    <xf numFmtId="0" fontId="22" fillId="0" borderId="23" xfId="6" applyFont="1" applyBorder="1" applyAlignment="1">
      <alignment horizontal="center" vertical="center" wrapText="1" shrinkToFit="1"/>
    </xf>
    <xf numFmtId="0" fontId="22" fillId="0" borderId="19" xfId="6" applyFont="1" applyBorder="1" applyAlignment="1">
      <alignment horizontal="center" vertical="center" wrapText="1" shrinkToFit="1"/>
    </xf>
    <xf numFmtId="0" fontId="22" fillId="0" borderId="22" xfId="6" applyFont="1" applyBorder="1" applyAlignment="1">
      <alignment horizontal="center" vertical="center" wrapText="1" shrinkToFit="1"/>
    </xf>
    <xf numFmtId="177" fontId="11" fillId="0" borderId="74" xfId="21" applyNumberFormat="1" applyFont="1" applyBorder="1" applyAlignment="1">
      <alignment horizontal="right" vertical="center"/>
    </xf>
    <xf numFmtId="38" fontId="11" fillId="0" borderId="31" xfId="16" applyFont="1" applyFill="1" applyBorder="1" applyAlignment="1" applyProtection="1">
      <alignment horizontal="left" vertical="center"/>
    </xf>
    <xf numFmtId="38" fontId="11" fillId="0" borderId="24" xfId="16" applyFont="1" applyFill="1" applyBorder="1" applyAlignment="1" applyProtection="1">
      <alignment horizontal="left" vertical="center"/>
    </xf>
    <xf numFmtId="38" fontId="11" fillId="0" borderId="117" xfId="16" applyFont="1" applyFill="1" applyBorder="1" applyAlignment="1" applyProtection="1">
      <alignment horizontal="left" vertical="center"/>
    </xf>
    <xf numFmtId="0" fontId="0" fillId="0" borderId="6" xfId="23" applyFont="1" applyBorder="1" applyAlignment="1" applyProtection="1">
      <alignment horizontal="center" vertical="center" wrapText="1"/>
      <protection locked="0"/>
    </xf>
    <xf numFmtId="0" fontId="0" fillId="0" borderId="123" xfId="23" applyFont="1" applyBorder="1" applyAlignment="1" applyProtection="1">
      <alignment horizontal="center" vertical="center" wrapText="1"/>
      <protection locked="0"/>
    </xf>
    <xf numFmtId="56" fontId="0" fillId="0" borderId="6" xfId="23" applyNumberFormat="1" applyFont="1" applyBorder="1" applyAlignment="1" applyProtection="1">
      <alignment horizontal="center" vertical="center" wrapText="1"/>
      <protection locked="0"/>
    </xf>
    <xf numFmtId="20" fontId="0" fillId="0" borderId="6" xfId="23" applyNumberFormat="1" applyFont="1" applyBorder="1" applyAlignment="1" applyProtection="1">
      <alignment horizontal="center" vertical="center" wrapText="1"/>
      <protection locked="0"/>
    </xf>
    <xf numFmtId="0" fontId="0" fillId="0" borderId="124" xfId="23" applyFont="1" applyBorder="1" applyAlignment="1" applyProtection="1">
      <alignment horizontal="center" vertical="center" wrapText="1"/>
      <protection locked="0"/>
    </xf>
    <xf numFmtId="0" fontId="11" fillId="0" borderId="18" xfId="24" applyFont="1" applyBorder="1">
      <alignment vertical="center"/>
    </xf>
    <xf numFmtId="0" fontId="11" fillId="0" borderId="0" xfId="24" applyFont="1">
      <alignment vertical="center"/>
    </xf>
    <xf numFmtId="179" fontId="46" fillId="3" borderId="136" xfId="0" applyNumberFormat="1" applyFont="1" applyFill="1" applyBorder="1" applyAlignment="1">
      <alignment horizontal="center" vertical="center"/>
    </xf>
    <xf numFmtId="0" fontId="46" fillId="3" borderId="137" xfId="0" applyFont="1" applyFill="1" applyBorder="1" applyAlignment="1">
      <alignment horizontal="center" vertical="center"/>
    </xf>
    <xf numFmtId="0" fontId="46" fillId="3" borderId="138" xfId="0" applyFont="1" applyFill="1" applyBorder="1" applyAlignment="1">
      <alignment horizontal="center" vertical="center"/>
    </xf>
    <xf numFmtId="0" fontId="46" fillId="3" borderId="139" xfId="0" applyFont="1" applyFill="1" applyBorder="1" applyAlignment="1">
      <alignment horizontal="center" vertical="center"/>
    </xf>
    <xf numFmtId="0" fontId="11" fillId="3" borderId="156" xfId="22" applyFont="1" applyFill="1" applyBorder="1" applyAlignment="1">
      <alignment horizontal="center" vertical="center"/>
    </xf>
    <xf numFmtId="177" fontId="29" fillId="0" borderId="157" xfId="1" applyNumberFormat="1" applyFont="1" applyBorder="1" applyAlignment="1" applyProtection="1">
      <alignment vertical="center"/>
      <protection locked="0"/>
    </xf>
    <xf numFmtId="177" fontId="29" fillId="0" borderId="158" xfId="1" applyNumberFormat="1" applyFont="1" applyBorder="1" applyAlignment="1" applyProtection="1">
      <alignment vertical="center"/>
      <protection locked="0"/>
    </xf>
    <xf numFmtId="177" fontId="29" fillId="0" borderId="159" xfId="1" applyNumberFormat="1" applyFont="1" applyBorder="1" applyAlignment="1" applyProtection="1">
      <alignment vertical="center"/>
      <protection locked="0"/>
    </xf>
    <xf numFmtId="177" fontId="29" fillId="0" borderId="160" xfId="1" applyNumberFormat="1" applyFont="1" applyBorder="1" applyAlignment="1" applyProtection="1">
      <alignment vertical="center"/>
      <protection locked="0"/>
    </xf>
    <xf numFmtId="0" fontId="29" fillId="0" borderId="0" xfId="22" applyFont="1" applyAlignment="1">
      <alignment horizontal="left" vertical="center" shrinkToFit="1"/>
    </xf>
    <xf numFmtId="0" fontId="46" fillId="3" borderId="127" xfId="0" applyFont="1" applyFill="1" applyBorder="1" applyAlignment="1">
      <alignment horizontal="center" vertical="center" shrinkToFit="1"/>
    </xf>
    <xf numFmtId="0" fontId="48" fillId="0" borderId="0" xfId="22" applyFont="1" applyAlignment="1">
      <alignment vertical="center" shrinkToFit="1"/>
    </xf>
    <xf numFmtId="0" fontId="11" fillId="0" borderId="0" xfId="22" applyFont="1" applyAlignment="1">
      <alignment vertical="center" shrinkToFit="1"/>
    </xf>
    <xf numFmtId="0" fontId="38" fillId="0" borderId="0" xfId="0" applyFont="1" applyAlignment="1">
      <alignment vertical="center" shrinkToFit="1"/>
    </xf>
    <xf numFmtId="0" fontId="33" fillId="0" borderId="0" xfId="0" applyFont="1" applyAlignment="1">
      <alignment vertical="top" shrinkToFit="1"/>
    </xf>
    <xf numFmtId="0" fontId="11" fillId="0" borderId="0" xfId="22" applyFont="1" applyAlignment="1">
      <alignment horizontal="center" vertical="center" shrinkToFit="1"/>
    </xf>
    <xf numFmtId="0" fontId="0" fillId="0" borderId="91" xfId="0" applyBorder="1" applyAlignment="1" applyProtection="1">
      <alignment horizontal="center" vertical="center"/>
      <protection locked="0"/>
    </xf>
    <xf numFmtId="0" fontId="11" fillId="0" borderId="29" xfId="0" applyFont="1" applyBorder="1" applyAlignment="1" applyProtection="1">
      <alignment vertical="top"/>
      <protection locked="0"/>
    </xf>
    <xf numFmtId="0" fontId="11" fillId="0" borderId="28"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0" fontId="11" fillId="0" borderId="30"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11" fillId="0" borderId="14" xfId="0" applyFont="1" applyBorder="1" applyAlignment="1" applyProtection="1">
      <alignment horizontal="left" vertical="top"/>
      <protection locked="0"/>
    </xf>
    <xf numFmtId="180" fontId="11" fillId="0" borderId="34" xfId="1" applyNumberFormat="1" applyFont="1" applyBorder="1" applyAlignment="1" applyProtection="1">
      <alignment horizontal="right" vertical="center"/>
      <protection locked="0"/>
    </xf>
    <xf numFmtId="180" fontId="11" fillId="0" borderId="34" xfId="0" applyNumberFormat="1" applyFont="1" applyBorder="1" applyAlignment="1" applyProtection="1">
      <alignment horizontal="right" vertical="center"/>
      <protection locked="0"/>
    </xf>
    <xf numFmtId="0" fontId="11" fillId="0" borderId="18" xfId="3" applyFont="1" applyBorder="1">
      <alignment vertical="center"/>
    </xf>
    <xf numFmtId="176" fontId="29" fillId="0" borderId="116" xfId="1" applyNumberFormat="1" applyFont="1" applyFill="1" applyBorder="1" applyAlignment="1">
      <alignment horizontal="right" vertical="center"/>
    </xf>
    <xf numFmtId="176" fontId="9" fillId="0" borderId="58" xfId="23" applyNumberFormat="1" applyFont="1" applyBorder="1" applyAlignment="1" applyProtection="1">
      <alignment horizontal="center" vertical="center"/>
      <protection locked="0"/>
    </xf>
    <xf numFmtId="176" fontId="9" fillId="0" borderId="6" xfId="23" applyNumberFormat="1" applyFont="1" applyBorder="1" applyAlignment="1" applyProtection="1">
      <alignment horizontal="center" vertical="center"/>
      <protection locked="0"/>
    </xf>
    <xf numFmtId="176" fontId="43" fillId="3" borderId="34" xfId="23" applyNumberFormat="1" applyFont="1" applyFill="1" applyBorder="1" applyAlignment="1">
      <alignment horizontal="center" vertical="center"/>
    </xf>
    <xf numFmtId="0" fontId="11" fillId="0" borderId="74" xfId="24" applyFont="1" applyBorder="1" applyAlignment="1" applyProtection="1">
      <alignment horizontal="center" vertical="center"/>
      <protection locked="0"/>
    </xf>
    <xf numFmtId="0" fontId="11" fillId="0" borderId="77" xfId="24" applyFont="1" applyBorder="1" applyAlignment="1" applyProtection="1">
      <alignment horizontal="center" vertical="center"/>
      <protection locked="0"/>
    </xf>
    <xf numFmtId="0" fontId="11" fillId="0" borderId="38" xfId="24" applyFont="1" applyBorder="1" applyAlignment="1" applyProtection="1">
      <alignment horizontal="center" vertical="center"/>
      <protection locked="0"/>
    </xf>
    <xf numFmtId="0" fontId="11" fillId="0" borderId="39" xfId="24" applyFont="1" applyBorder="1" applyAlignment="1" applyProtection="1">
      <alignment horizontal="center" vertical="center"/>
      <protection locked="0"/>
    </xf>
    <xf numFmtId="0" fontId="11" fillId="0" borderId="84" xfId="24" applyFont="1" applyBorder="1" applyAlignment="1" applyProtection="1">
      <alignment horizontal="center" vertical="center"/>
      <protection locked="0"/>
    </xf>
    <xf numFmtId="0" fontId="11" fillId="0" borderId="85" xfId="24" applyFont="1" applyBorder="1" applyAlignment="1" applyProtection="1">
      <alignment horizontal="center" vertical="center"/>
      <protection locked="0"/>
    </xf>
    <xf numFmtId="0" fontId="11" fillId="0" borderId="86" xfId="24" applyFont="1" applyBorder="1" applyAlignment="1" applyProtection="1">
      <alignment horizontal="center" vertical="center"/>
      <protection locked="0"/>
    </xf>
    <xf numFmtId="0" fontId="11" fillId="0" borderId="87" xfId="24" applyFont="1" applyBorder="1" applyAlignment="1" applyProtection="1">
      <alignment horizontal="center" vertical="center"/>
      <protection locked="0"/>
    </xf>
    <xf numFmtId="177" fontId="46" fillId="0" borderId="141" xfId="22" applyNumberFormat="1" applyFont="1" applyBorder="1" applyProtection="1">
      <alignment vertical="center"/>
      <protection locked="0"/>
    </xf>
    <xf numFmtId="177" fontId="46" fillId="0" borderId="151" xfId="22" applyNumberFormat="1" applyFont="1" applyBorder="1" applyProtection="1">
      <alignment vertical="center"/>
      <protection locked="0"/>
    </xf>
    <xf numFmtId="177" fontId="46" fillId="0" borderId="144" xfId="22" applyNumberFormat="1" applyFont="1" applyBorder="1" applyProtection="1">
      <alignment vertical="center"/>
      <protection locked="0"/>
    </xf>
    <xf numFmtId="177" fontId="46" fillId="0" borderId="152" xfId="22" applyNumberFormat="1" applyFont="1" applyBorder="1" applyProtection="1">
      <alignment vertical="center"/>
      <protection locked="0"/>
    </xf>
    <xf numFmtId="177" fontId="46" fillId="0" borderId="150" xfId="22" applyNumberFormat="1" applyFont="1" applyBorder="1" applyProtection="1">
      <alignment vertical="center"/>
      <protection locked="0"/>
    </xf>
    <xf numFmtId="177" fontId="46" fillId="0" borderId="153" xfId="22" applyNumberFormat="1" applyFont="1" applyBorder="1" applyProtection="1">
      <alignment vertical="center"/>
      <protection locked="0"/>
    </xf>
    <xf numFmtId="177" fontId="46" fillId="0" borderId="148" xfId="22" applyNumberFormat="1" applyFont="1" applyBorder="1" applyProtection="1">
      <alignment vertical="center"/>
      <protection locked="0"/>
    </xf>
    <xf numFmtId="177" fontId="46" fillId="0" borderId="154" xfId="22" applyNumberFormat="1" applyFont="1" applyBorder="1" applyProtection="1">
      <alignment vertical="center"/>
      <protection locked="0"/>
    </xf>
    <xf numFmtId="177" fontId="11" fillId="0" borderId="144" xfId="22" applyNumberFormat="1" applyFont="1" applyBorder="1" applyProtection="1">
      <alignment vertical="center"/>
      <protection locked="0"/>
    </xf>
    <xf numFmtId="177" fontId="11" fillId="0" borderId="152" xfId="22" applyNumberFormat="1" applyFont="1" applyBorder="1" applyProtection="1">
      <alignment vertical="center"/>
      <protection locked="0"/>
    </xf>
    <xf numFmtId="177" fontId="46" fillId="0" borderId="146" xfId="22" applyNumberFormat="1" applyFont="1" applyBorder="1" applyProtection="1">
      <alignment vertical="center"/>
      <protection locked="0"/>
    </xf>
    <xf numFmtId="177" fontId="46" fillId="0" borderId="155" xfId="22" applyNumberFormat="1" applyFont="1" applyBorder="1" applyProtection="1">
      <alignment vertical="center"/>
      <protection locked="0"/>
    </xf>
    <xf numFmtId="0" fontId="11" fillId="0" borderId="107" xfId="21" applyFont="1" applyBorder="1" applyProtection="1">
      <alignment vertical="center"/>
      <protection locked="0"/>
    </xf>
    <xf numFmtId="0" fontId="11" fillId="0" borderId="66" xfId="21" applyFont="1" applyBorder="1" applyProtection="1">
      <alignment vertical="center"/>
      <protection locked="0"/>
    </xf>
    <xf numFmtId="0" fontId="11" fillId="0" borderId="50" xfId="21" applyFont="1" applyBorder="1" applyProtection="1">
      <alignment vertical="center"/>
      <protection locked="0"/>
    </xf>
    <xf numFmtId="0" fontId="11" fillId="0" borderId="51" xfId="21" applyFont="1" applyBorder="1" applyProtection="1">
      <alignment vertical="center"/>
      <protection locked="0"/>
    </xf>
    <xf numFmtId="0" fontId="11" fillId="0" borderId="14" xfId="21" applyFont="1" applyBorder="1" applyProtection="1">
      <alignment vertical="center"/>
      <protection locked="0"/>
    </xf>
    <xf numFmtId="0" fontId="11" fillId="0" borderId="0" xfId="21" applyFont="1" applyProtection="1">
      <alignment vertical="center"/>
      <protection locked="0"/>
    </xf>
    <xf numFmtId="0" fontId="11" fillId="0" borderId="43" xfId="21" applyFont="1" applyBorder="1" applyProtection="1">
      <alignment vertical="center"/>
      <protection locked="0"/>
    </xf>
    <xf numFmtId="0" fontId="11" fillId="0" borderId="60" xfId="21" applyFont="1" applyBorder="1" applyProtection="1">
      <alignment vertical="center"/>
      <protection locked="0"/>
    </xf>
    <xf numFmtId="0" fontId="11" fillId="0" borderId="67" xfId="21" applyFont="1" applyBorder="1" applyProtection="1">
      <alignment vertical="center"/>
      <protection locked="0"/>
    </xf>
    <xf numFmtId="177" fontId="11" fillId="0" borderId="108" xfId="21" applyNumberFormat="1" applyFont="1" applyBorder="1" applyAlignment="1" applyProtection="1">
      <alignment horizontal="right" vertical="center"/>
      <protection locked="0"/>
    </xf>
    <xf numFmtId="177" fontId="11" fillId="0" borderId="0" xfId="0" applyNumberFormat="1" applyFont="1">
      <alignment vertical="center"/>
    </xf>
    <xf numFmtId="177" fontId="11" fillId="0" borderId="0" xfId="16" applyNumberFormat="1" applyFont="1" applyFill="1" applyAlignment="1" applyProtection="1">
      <alignment horizontal="right" vertical="center"/>
    </xf>
    <xf numFmtId="177" fontId="11" fillId="0" borderId="0" xfId="18" applyNumberFormat="1" applyFont="1" applyAlignment="1">
      <alignment horizontal="right"/>
    </xf>
    <xf numFmtId="177" fontId="11" fillId="2" borderId="93" xfId="18" applyNumberFormat="1" applyFont="1" applyFill="1" applyBorder="1" applyAlignment="1">
      <alignment horizontal="center" vertical="center"/>
    </xf>
    <xf numFmtId="177" fontId="9" fillId="0" borderId="0" xfId="0" applyNumberFormat="1" applyFont="1">
      <alignment vertical="center"/>
    </xf>
    <xf numFmtId="177" fontId="11" fillId="0" borderId="0" xfId="0" applyNumberFormat="1" applyFont="1" applyAlignment="1">
      <alignment horizontal="center" vertical="center"/>
    </xf>
    <xf numFmtId="177" fontId="9" fillId="0" borderId="0" xfId="18" applyNumberFormat="1"/>
    <xf numFmtId="177" fontId="11" fillId="0" borderId="0" xfId="16" applyNumberFormat="1" applyFont="1" applyFill="1" applyAlignment="1">
      <alignment horizontal="right" vertical="center"/>
    </xf>
    <xf numFmtId="0" fontId="31" fillId="0" borderId="0" xfId="0" applyFont="1" applyAlignment="1" applyProtection="1">
      <alignment horizontal="left" vertical="center" shrinkToFit="1"/>
      <protection locked="0"/>
    </xf>
    <xf numFmtId="0" fontId="46" fillId="0" borderId="140" xfId="22" applyFont="1" applyBorder="1" applyAlignment="1" applyProtection="1">
      <alignment horizontal="center" vertical="center"/>
      <protection locked="0"/>
    </xf>
    <xf numFmtId="0" fontId="46" fillId="0" borderId="141" xfId="22" applyFont="1" applyBorder="1" applyAlignment="1" applyProtection="1">
      <alignment horizontal="center" vertical="center"/>
      <protection locked="0"/>
    </xf>
    <xf numFmtId="0" fontId="46" fillId="0" borderId="141" xfId="22" applyFont="1" applyBorder="1" applyAlignment="1" applyProtection="1">
      <alignment horizontal="center" vertical="center" shrinkToFit="1"/>
      <protection locked="0"/>
    </xf>
    <xf numFmtId="0" fontId="46" fillId="0" borderId="143" xfId="22" applyFont="1" applyBorder="1" applyAlignment="1" applyProtection="1">
      <alignment horizontal="center" vertical="center"/>
      <protection locked="0"/>
    </xf>
    <xf numFmtId="0" fontId="46" fillId="0" borderId="144" xfId="22" applyFont="1" applyBorder="1" applyAlignment="1" applyProtection="1">
      <alignment horizontal="center" vertical="center"/>
      <protection locked="0"/>
    </xf>
    <xf numFmtId="0" fontId="46" fillId="0" borderId="144" xfId="22" applyFont="1" applyBorder="1" applyAlignment="1" applyProtection="1">
      <alignment horizontal="center" vertical="center" shrinkToFit="1"/>
      <protection locked="0"/>
    </xf>
    <xf numFmtId="0" fontId="46" fillId="0" borderId="149" xfId="22" applyFont="1" applyBorder="1" applyAlignment="1" applyProtection="1">
      <alignment horizontal="center" vertical="center"/>
      <protection locked="0"/>
    </xf>
    <xf numFmtId="0" fontId="46" fillId="0" borderId="150" xfId="22" applyFont="1" applyBorder="1" applyAlignment="1" applyProtection="1">
      <alignment horizontal="center" vertical="center"/>
      <protection locked="0"/>
    </xf>
    <xf numFmtId="0" fontId="46" fillId="0" borderId="150" xfId="22" applyFont="1" applyBorder="1" applyAlignment="1" applyProtection="1">
      <alignment horizontal="center" vertical="center" shrinkToFit="1"/>
      <protection locked="0"/>
    </xf>
    <xf numFmtId="0" fontId="46" fillId="0" borderId="147" xfId="22" applyFont="1" applyBorder="1" applyAlignment="1" applyProtection="1">
      <alignment horizontal="center" vertical="center"/>
      <protection locked="0"/>
    </xf>
    <xf numFmtId="0" fontId="46" fillId="0" borderId="148" xfId="22" applyFont="1" applyBorder="1" applyAlignment="1" applyProtection="1">
      <alignment horizontal="center" vertical="center"/>
      <protection locked="0"/>
    </xf>
    <xf numFmtId="0" fontId="11" fillId="0" borderId="143" xfId="22" applyFont="1" applyBorder="1" applyAlignment="1" applyProtection="1">
      <alignment horizontal="center" vertical="center"/>
      <protection locked="0"/>
    </xf>
    <xf numFmtId="0" fontId="11" fillId="0" borderId="144" xfId="22" applyFont="1" applyBorder="1" applyAlignment="1" applyProtection="1">
      <alignment horizontal="center" vertical="center"/>
      <protection locked="0"/>
    </xf>
    <xf numFmtId="0" fontId="46" fillId="0" borderId="145" xfId="22" applyFont="1" applyBorder="1" applyAlignment="1" applyProtection="1">
      <alignment horizontal="center" vertical="center"/>
      <protection locked="0"/>
    </xf>
    <xf numFmtId="0" fontId="46" fillId="0" borderId="146" xfId="22" applyFont="1" applyBorder="1" applyAlignment="1" applyProtection="1">
      <alignment horizontal="center" vertical="center"/>
      <protection locked="0"/>
    </xf>
    <xf numFmtId="0" fontId="46" fillId="3" borderId="129" xfId="0" applyFont="1" applyFill="1" applyBorder="1" applyAlignment="1">
      <alignment horizontal="center" vertical="center"/>
    </xf>
    <xf numFmtId="0" fontId="46" fillId="3" borderId="131" xfId="0" applyFont="1" applyFill="1" applyBorder="1" applyAlignment="1">
      <alignment horizontal="center" vertical="center" shrinkToFit="1"/>
    </xf>
    <xf numFmtId="177" fontId="0" fillId="0" borderId="0" xfId="23" applyNumberFormat="1" applyFont="1" applyAlignment="1">
      <alignment horizontal="center" vertical="center"/>
    </xf>
    <xf numFmtId="177" fontId="19" fillId="0" borderId="0" xfId="23" applyNumberFormat="1">
      <alignment vertical="center"/>
    </xf>
    <xf numFmtId="177" fontId="9" fillId="0" borderId="34" xfId="23" applyNumberFormat="1" applyFont="1" applyBorder="1" applyAlignment="1" applyProtection="1">
      <alignment horizontal="center" vertical="center"/>
      <protection locked="0"/>
    </xf>
    <xf numFmtId="177" fontId="43" fillId="3" borderId="34" xfId="23" applyNumberFormat="1" applyFont="1" applyFill="1" applyBorder="1" applyAlignment="1">
      <alignment horizontal="center" vertical="center"/>
    </xf>
    <xf numFmtId="177" fontId="0" fillId="0" borderId="0" xfId="23" applyNumberFormat="1" applyFont="1">
      <alignment vertical="center"/>
    </xf>
    <xf numFmtId="177" fontId="11" fillId="0" borderId="0" xfId="23" applyNumberFormat="1" applyFont="1">
      <alignment vertical="center"/>
    </xf>
    <xf numFmtId="177" fontId="11" fillId="0" borderId="0" xfId="23" applyNumberFormat="1" applyFont="1" applyAlignment="1">
      <alignment horizontal="center" vertical="center"/>
    </xf>
    <xf numFmtId="0" fontId="11" fillId="0" borderId="18" xfId="24" applyFont="1" applyBorder="1" applyAlignment="1">
      <alignment horizontal="center" vertical="center"/>
    </xf>
    <xf numFmtId="0" fontId="11" fillId="0" borderId="0" xfId="24" applyFont="1" applyAlignment="1">
      <alignment horizontal="center" vertical="center"/>
    </xf>
    <xf numFmtId="0" fontId="21" fillId="0" borderId="0" xfId="6" applyFont="1"/>
    <xf numFmtId="0" fontId="26" fillId="0" borderId="0" xfId="6" applyFont="1"/>
    <xf numFmtId="3" fontId="21" fillId="0" borderId="0" xfId="6" applyNumberFormat="1" applyFont="1" applyAlignment="1">
      <alignment horizontal="right"/>
    </xf>
    <xf numFmtId="0" fontId="21" fillId="0" borderId="0" xfId="6" applyFont="1" applyAlignment="1">
      <alignment shrinkToFit="1"/>
    </xf>
    <xf numFmtId="0" fontId="0" fillId="0" borderId="0" xfId="23" applyFont="1" applyAlignment="1"/>
    <xf numFmtId="0" fontId="11" fillId="0" borderId="35" xfId="0" applyFont="1" applyBorder="1" applyAlignment="1">
      <alignment horizontal="center" vertical="center" wrapText="1"/>
    </xf>
    <xf numFmtId="0" fontId="11" fillId="0" borderId="120" xfId="0" applyFont="1" applyBorder="1" applyAlignment="1">
      <alignment horizontal="center" vertical="center"/>
    </xf>
    <xf numFmtId="0" fontId="11" fillId="0" borderId="96" xfId="0" applyFont="1" applyBorder="1" applyAlignment="1">
      <alignment horizontal="center" vertical="center"/>
    </xf>
    <xf numFmtId="0" fontId="53" fillId="0" borderId="0" xfId="18" applyFont="1" applyAlignment="1">
      <alignment horizontal="left" vertical="center"/>
    </xf>
    <xf numFmtId="0" fontId="9" fillId="0" borderId="0" xfId="18" applyAlignment="1">
      <alignment horizontal="center"/>
    </xf>
    <xf numFmtId="0" fontId="9" fillId="11" borderId="6" xfId="18" applyFill="1" applyBorder="1" applyAlignment="1">
      <alignment horizontal="left" vertical="center"/>
    </xf>
    <xf numFmtId="0" fontId="9" fillId="13" borderId="6" xfId="18" applyFill="1" applyBorder="1" applyAlignment="1">
      <alignment horizontal="left" vertical="center"/>
    </xf>
    <xf numFmtId="0" fontId="29" fillId="14" borderId="34" xfId="25" applyFont="1" applyFill="1" applyBorder="1" applyAlignment="1">
      <alignment vertical="center" wrapText="1"/>
    </xf>
    <xf numFmtId="0" fontId="9" fillId="0" borderId="6" xfId="26" applyFont="1" applyBorder="1" applyProtection="1">
      <alignment vertical="center"/>
      <protection locked="0"/>
    </xf>
    <xf numFmtId="0" fontId="54" fillId="0" borderId="0" xfId="25" applyFont="1" applyAlignment="1">
      <alignment vertical="center" wrapText="1"/>
    </xf>
    <xf numFmtId="0" fontId="29" fillId="14" borderId="6" xfId="25" applyFont="1" applyFill="1" applyBorder="1" applyAlignment="1">
      <alignment vertical="center" wrapText="1"/>
    </xf>
    <xf numFmtId="0" fontId="29" fillId="14" borderId="6" xfId="18" applyFont="1" applyFill="1" applyBorder="1" applyAlignment="1">
      <alignment horizontal="right" vertical="center"/>
    </xf>
    <xf numFmtId="0" fontId="55" fillId="0" borderId="0" xfId="18" applyFont="1"/>
    <xf numFmtId="0" fontId="0" fillId="13" borderId="6" xfId="18" applyFont="1" applyFill="1" applyBorder="1" applyAlignment="1">
      <alignment horizontal="left" vertical="center" wrapText="1"/>
    </xf>
    <xf numFmtId="0" fontId="0" fillId="11" borderId="6" xfId="18" applyFont="1" applyFill="1" applyBorder="1" applyAlignment="1">
      <alignment horizontal="left" vertical="center"/>
    </xf>
    <xf numFmtId="177" fontId="0" fillId="0" borderId="34" xfId="23" applyNumberFormat="1" applyFont="1" applyBorder="1" applyAlignment="1" applyProtection="1">
      <alignment horizontal="center" vertical="center"/>
      <protection locked="0"/>
    </xf>
    <xf numFmtId="0" fontId="9" fillId="0" borderId="0" xfId="23" applyFont="1" applyAlignment="1"/>
    <xf numFmtId="0" fontId="11" fillId="0" borderId="171" xfId="24" applyFont="1" applyBorder="1" applyAlignment="1" applyProtection="1">
      <alignment horizontal="center" vertical="center"/>
      <protection locked="0"/>
    </xf>
    <xf numFmtId="0" fontId="11" fillId="0" borderId="172" xfId="24" applyFont="1" applyBorder="1" applyAlignment="1" applyProtection="1">
      <alignment horizontal="center" vertical="center"/>
      <protection locked="0"/>
    </xf>
    <xf numFmtId="0" fontId="11" fillId="0" borderId="173" xfId="24" applyFont="1" applyBorder="1" applyAlignment="1" applyProtection="1">
      <alignment horizontal="center" vertical="center"/>
      <protection locked="0"/>
    </xf>
    <xf numFmtId="181" fontId="11" fillId="0" borderId="36" xfId="24" applyNumberFormat="1" applyFont="1" applyBorder="1" applyAlignment="1" applyProtection="1">
      <alignment horizontal="center" vertical="center"/>
      <protection locked="0"/>
    </xf>
    <xf numFmtId="181" fontId="11" fillId="0" borderId="75" xfId="24" applyNumberFormat="1" applyFont="1" applyBorder="1" applyAlignment="1" applyProtection="1">
      <alignment horizontal="center" vertical="center"/>
      <protection locked="0"/>
    </xf>
    <xf numFmtId="181" fontId="11" fillId="0" borderId="38" xfId="24" applyNumberFormat="1" applyFont="1" applyBorder="1" applyAlignment="1" applyProtection="1">
      <alignment horizontal="center" vertical="center"/>
      <protection locked="0"/>
    </xf>
    <xf numFmtId="0" fontId="57" fillId="0" borderId="0" xfId="22" applyFont="1" applyAlignment="1">
      <alignment horizontal="center" vertical="center"/>
    </xf>
    <xf numFmtId="0" fontId="11" fillId="6" borderId="6" xfId="0" applyFont="1" applyFill="1" applyBorder="1" applyAlignment="1" applyProtection="1">
      <alignment horizontal="center" vertical="center"/>
      <protection locked="0"/>
    </xf>
    <xf numFmtId="0" fontId="11" fillId="0" borderId="6" xfId="0" applyFont="1" applyBorder="1" applyProtection="1">
      <alignment vertical="center"/>
      <protection locked="0"/>
    </xf>
    <xf numFmtId="0" fontId="22" fillId="0" borderId="0" xfId="6" applyFont="1" applyAlignment="1">
      <alignment horizontal="center" vertical="center"/>
    </xf>
    <xf numFmtId="0" fontId="58" fillId="0" borderId="0" xfId="0" applyFont="1">
      <alignment vertical="center"/>
    </xf>
    <xf numFmtId="178" fontId="29" fillId="0" borderId="111" xfId="16" applyNumberFormat="1" applyFont="1" applyFill="1" applyBorder="1" applyAlignment="1" applyProtection="1">
      <alignment horizontal="right" vertical="center"/>
    </xf>
    <xf numFmtId="178" fontId="29" fillId="0" borderId="115" xfId="16" applyNumberFormat="1" applyFont="1" applyFill="1" applyBorder="1" applyAlignment="1" applyProtection="1">
      <alignment horizontal="right" vertical="center"/>
    </xf>
    <xf numFmtId="0" fontId="11" fillId="0" borderId="0" xfId="13" applyFont="1" applyAlignment="1">
      <alignment horizontal="left" vertical="center"/>
    </xf>
    <xf numFmtId="49" fontId="11" fillId="0" borderId="0" xfId="3" applyNumberFormat="1" applyFont="1" applyAlignment="1" applyProtection="1">
      <alignment horizontal="center" vertical="center"/>
      <protection locked="0"/>
    </xf>
    <xf numFmtId="0" fontId="0" fillId="0" borderId="6" xfId="18" applyFont="1" applyBorder="1" applyAlignment="1" applyProtection="1">
      <alignment horizontal="left" vertical="center"/>
      <protection locked="0"/>
    </xf>
    <xf numFmtId="0" fontId="59" fillId="0" borderId="0" xfId="13" applyFont="1">
      <alignment vertical="center"/>
    </xf>
    <xf numFmtId="0" fontId="0" fillId="0" borderId="6" xfId="26" applyFont="1" applyBorder="1" applyProtection="1">
      <alignment vertical="center"/>
      <protection locked="0"/>
    </xf>
    <xf numFmtId="0" fontId="0" fillId="12" borderId="6" xfId="18" applyFont="1" applyFill="1" applyBorder="1" applyAlignment="1" applyProtection="1">
      <alignment horizontal="left" vertical="center"/>
      <protection locked="0"/>
    </xf>
    <xf numFmtId="0" fontId="0" fillId="0" borderId="6" xfId="18" applyFont="1" applyBorder="1" applyAlignment="1" applyProtection="1">
      <alignment vertical="center"/>
      <protection locked="0"/>
    </xf>
    <xf numFmtId="0" fontId="0" fillId="0" borderId="0" xfId="23" applyFont="1" applyAlignment="1">
      <alignment vertical="center" wrapText="1"/>
    </xf>
    <xf numFmtId="0" fontId="11" fillId="0" borderId="6" xfId="0" applyFont="1" applyBorder="1" applyAlignment="1">
      <alignment horizontal="center" vertical="center"/>
    </xf>
    <xf numFmtId="176" fontId="29" fillId="0" borderId="19" xfId="22" applyNumberFormat="1" applyFont="1" applyBorder="1">
      <alignment vertical="center"/>
    </xf>
    <xf numFmtId="0" fontId="0" fillId="0" borderId="6" xfId="0" applyBorder="1">
      <alignment vertical="center"/>
    </xf>
    <xf numFmtId="0" fontId="9" fillId="0" borderId="14" xfId="18" applyBorder="1" applyAlignment="1">
      <alignment horizontal="left" vertical="center"/>
    </xf>
    <xf numFmtId="0" fontId="55" fillId="0" borderId="0" xfId="26" applyFont="1">
      <alignment vertical="center"/>
    </xf>
    <xf numFmtId="0" fontId="11" fillId="0" borderId="17" xfId="13" applyFont="1" applyBorder="1" applyAlignment="1">
      <alignment horizontal="left" vertical="center"/>
    </xf>
    <xf numFmtId="0" fontId="11" fillId="0" borderId="13" xfId="13" applyFont="1" applyBorder="1" applyAlignment="1">
      <alignment horizontal="left" vertical="center"/>
    </xf>
    <xf numFmtId="177" fontId="11" fillId="0" borderId="34" xfId="13" applyNumberFormat="1" applyFont="1" applyBorder="1" applyAlignment="1">
      <alignment horizontal="left" vertical="center" indent="1"/>
    </xf>
    <xf numFmtId="177" fontId="11" fillId="0" borderId="35" xfId="13" applyNumberFormat="1" applyFont="1" applyBorder="1" applyAlignment="1">
      <alignment horizontal="left" vertical="center" indent="1"/>
    </xf>
    <xf numFmtId="177" fontId="11" fillId="0" borderId="33" xfId="13" applyNumberFormat="1" applyFont="1" applyBorder="1" applyAlignment="1">
      <alignment horizontal="left" vertical="center" indent="1"/>
    </xf>
    <xf numFmtId="0" fontId="11" fillId="0" borderId="34" xfId="13" applyFont="1" applyBorder="1" applyAlignment="1">
      <alignment horizontal="left" vertical="center" indent="1"/>
    </xf>
    <xf numFmtId="0" fontId="11" fillId="0" borderId="35" xfId="13" applyFont="1" applyBorder="1" applyAlignment="1">
      <alignment horizontal="left" vertical="center" indent="1"/>
    </xf>
    <xf numFmtId="0" fontId="11" fillId="0" borderId="33" xfId="13" applyFont="1" applyBorder="1" applyAlignment="1">
      <alignment horizontal="left" vertical="center" indent="1"/>
    </xf>
    <xf numFmtId="0" fontId="11" fillId="0" borderId="34" xfId="13" applyFont="1" applyBorder="1" applyAlignment="1" applyProtection="1">
      <alignment horizontal="center" vertical="center"/>
      <protection locked="0"/>
    </xf>
    <xf numFmtId="0" fontId="11" fillId="0" borderId="35" xfId="13" applyFont="1" applyBorder="1" applyAlignment="1" applyProtection="1">
      <alignment horizontal="center" vertical="center"/>
      <protection locked="0"/>
    </xf>
    <xf numFmtId="0" fontId="11" fillId="0" borderId="33" xfId="13" applyFont="1" applyBorder="1" applyAlignment="1" applyProtection="1">
      <alignment horizontal="center" vertical="center"/>
      <protection locked="0"/>
    </xf>
    <xf numFmtId="0" fontId="11" fillId="0" borderId="31" xfId="13" applyFont="1" applyBorder="1" applyAlignment="1">
      <alignment horizontal="center" vertical="center"/>
    </xf>
    <xf numFmtId="0" fontId="11" fillId="0" borderId="32" xfId="13" applyFont="1" applyBorder="1" applyAlignment="1">
      <alignment horizontal="center" vertical="center"/>
    </xf>
    <xf numFmtId="0" fontId="11" fillId="0" borderId="50" xfId="13" applyFont="1" applyBorder="1" applyAlignment="1">
      <alignment horizontal="center" vertical="center"/>
    </xf>
    <xf numFmtId="0" fontId="11" fillId="0" borderId="52" xfId="13" applyFont="1" applyBorder="1" applyAlignment="1">
      <alignment horizontal="center" vertical="center"/>
    </xf>
    <xf numFmtId="0" fontId="11" fillId="0" borderId="34" xfId="13" applyFont="1" applyBorder="1" applyAlignment="1">
      <alignment horizontal="center" vertical="center"/>
    </xf>
    <xf numFmtId="0" fontId="11" fillId="0" borderId="33" xfId="13" applyFont="1" applyBorder="1" applyAlignment="1">
      <alignment horizontal="center" vertical="center"/>
    </xf>
    <xf numFmtId="0" fontId="11" fillId="0" borderId="31" xfId="13" applyFont="1" applyBorder="1" applyAlignment="1" applyProtection="1">
      <alignment horizontal="center" vertical="center" wrapText="1"/>
      <protection locked="0"/>
    </xf>
    <xf numFmtId="0" fontId="11" fillId="0" borderId="24" xfId="13" applyFont="1" applyBorder="1" applyAlignment="1" applyProtection="1">
      <alignment horizontal="center" vertical="center" wrapText="1"/>
      <protection locked="0"/>
    </xf>
    <xf numFmtId="0" fontId="11" fillId="0" borderId="32" xfId="13" applyFont="1" applyBorder="1" applyAlignment="1" applyProtection="1">
      <alignment horizontal="center" vertical="center" wrapText="1"/>
      <protection locked="0"/>
    </xf>
    <xf numFmtId="0" fontId="11" fillId="0" borderId="50" xfId="13" applyFont="1" applyBorder="1" applyAlignment="1" applyProtection="1">
      <alignment horizontal="center" vertical="center"/>
      <protection locked="0"/>
    </xf>
    <xf numFmtId="0" fontId="11" fillId="0" borderId="51" xfId="13" applyFont="1" applyBorder="1" applyAlignment="1" applyProtection="1">
      <alignment horizontal="center" vertical="center"/>
      <protection locked="0"/>
    </xf>
    <xf numFmtId="0" fontId="11" fillId="0" borderId="52" xfId="13" applyFont="1" applyBorder="1" applyAlignment="1" applyProtection="1">
      <alignment horizontal="center" vertical="center"/>
      <protection locked="0"/>
    </xf>
    <xf numFmtId="0" fontId="11" fillId="0" borderId="35" xfId="13" applyFont="1" applyBorder="1" applyAlignment="1">
      <alignment horizontal="left" vertical="center"/>
    </xf>
    <xf numFmtId="0" fontId="11" fillId="0" borderId="33" xfId="13" applyFont="1" applyBorder="1" applyAlignment="1">
      <alignment horizontal="left" vertical="center"/>
    </xf>
    <xf numFmtId="178" fontId="11" fillId="0" borderId="25" xfId="13" applyNumberFormat="1" applyFont="1" applyBorder="1">
      <alignment vertical="center"/>
    </xf>
    <xf numFmtId="178" fontId="11" fillId="0" borderId="17" xfId="13" applyNumberFormat="1" applyFont="1" applyBorder="1">
      <alignment vertical="center"/>
    </xf>
    <xf numFmtId="0" fontId="11" fillId="0" borderId="13" xfId="13" applyFont="1" applyBorder="1" applyAlignment="1">
      <alignment horizontal="center" vertical="center"/>
    </xf>
    <xf numFmtId="0" fontId="11" fillId="0" borderId="22" xfId="13" applyFont="1" applyBorder="1" applyAlignment="1">
      <alignment horizontal="center" vertical="center"/>
    </xf>
    <xf numFmtId="0" fontId="11" fillId="0" borderId="27" xfId="13" applyFont="1" applyBorder="1" applyAlignment="1">
      <alignment horizontal="center" vertical="center" wrapText="1"/>
    </xf>
    <xf numFmtId="0" fontId="11" fillId="0" borderId="18" xfId="13" applyFont="1" applyBorder="1" applyAlignment="1">
      <alignment horizontal="center" vertical="center" wrapText="1"/>
    </xf>
    <xf numFmtId="0" fontId="11" fillId="0" borderId="25" xfId="13" applyFont="1" applyBorder="1" applyAlignment="1">
      <alignment horizontal="center" vertical="center" wrapText="1"/>
    </xf>
    <xf numFmtId="0" fontId="11" fillId="0" borderId="17" xfId="13" applyFont="1" applyBorder="1" applyAlignment="1">
      <alignment horizontal="center" vertical="center" wrapText="1"/>
    </xf>
    <xf numFmtId="0" fontId="11" fillId="0" borderId="25" xfId="13" applyFont="1" applyBorder="1" applyAlignment="1">
      <alignment horizontal="left" vertical="center" wrapText="1"/>
    </xf>
    <xf numFmtId="0" fontId="11" fillId="0" borderId="17" xfId="13" applyFont="1" applyBorder="1" applyAlignment="1">
      <alignment horizontal="left" vertical="center" wrapText="1"/>
    </xf>
    <xf numFmtId="0" fontId="11" fillId="0" borderId="13" xfId="13" applyFont="1" applyBorder="1" applyAlignment="1">
      <alignment horizontal="left" vertical="center" wrapText="1"/>
    </xf>
    <xf numFmtId="0" fontId="11" fillId="0" borderId="25" xfId="13" applyFont="1" applyBorder="1" applyAlignment="1">
      <alignment horizontal="center" vertical="center"/>
    </xf>
    <xf numFmtId="0" fontId="11" fillId="0" borderId="25" xfId="13" applyFont="1" applyBorder="1" applyAlignment="1" applyProtection="1">
      <alignment horizontal="center" vertical="center" wrapText="1"/>
      <protection locked="0"/>
    </xf>
    <xf numFmtId="0" fontId="11" fillId="0" borderId="17" xfId="13" applyFont="1" applyBorder="1" applyAlignment="1" applyProtection="1">
      <alignment horizontal="center" vertical="center" wrapText="1"/>
      <protection locked="0"/>
    </xf>
    <xf numFmtId="0" fontId="11" fillId="0" borderId="13" xfId="13" applyFont="1" applyBorder="1" applyAlignment="1" applyProtection="1">
      <alignment horizontal="center" vertical="center" wrapText="1"/>
      <protection locked="0"/>
    </xf>
    <xf numFmtId="0" fontId="11" fillId="0" borderId="0" xfId="13" applyFont="1" applyAlignment="1">
      <alignment horizontal="left" vertical="center"/>
    </xf>
    <xf numFmtId="0" fontId="25" fillId="0" borderId="0" xfId="13" applyFont="1" applyAlignment="1">
      <alignment horizontal="center" vertical="top" wrapText="1"/>
    </xf>
    <xf numFmtId="0" fontId="11" fillId="0" borderId="47" xfId="13" applyFont="1" applyBorder="1" applyAlignment="1">
      <alignment horizontal="left" vertical="center"/>
    </xf>
    <xf numFmtId="0" fontId="11" fillId="0" borderId="48" xfId="13" applyFont="1" applyBorder="1" applyAlignment="1">
      <alignment horizontal="left" vertical="center"/>
    </xf>
    <xf numFmtId="0" fontId="11" fillId="0" borderId="48" xfId="13" applyFont="1" applyBorder="1" applyAlignment="1">
      <alignment horizontal="center" vertical="center"/>
    </xf>
    <xf numFmtId="0" fontId="11" fillId="0" borderId="118" xfId="13" applyFont="1" applyBorder="1" applyAlignment="1">
      <alignment horizontal="center" vertical="center"/>
    </xf>
    <xf numFmtId="0" fontId="11" fillId="0" borderId="17" xfId="3" applyFont="1" applyBorder="1" applyAlignment="1">
      <alignment horizontal="left" vertical="center" wrapText="1"/>
    </xf>
    <xf numFmtId="0" fontId="9" fillId="0" borderId="17" xfId="0" applyFont="1" applyBorder="1" applyAlignment="1">
      <alignment horizontal="left" vertical="center" wrapText="1"/>
    </xf>
    <xf numFmtId="0" fontId="11" fillId="0" borderId="17" xfId="3" applyFont="1" applyBorder="1">
      <alignment vertical="center"/>
    </xf>
    <xf numFmtId="0" fontId="11" fillId="0" borderId="35" xfId="3" applyFont="1" applyBorder="1">
      <alignment vertical="center"/>
    </xf>
    <xf numFmtId="0" fontId="11" fillId="0" borderId="17" xfId="3" applyFont="1" applyBorder="1" applyAlignment="1">
      <alignment vertical="center" shrinkToFit="1"/>
    </xf>
    <xf numFmtId="0" fontId="11" fillId="0" borderId="0" xfId="13" applyFont="1" applyAlignment="1">
      <alignment horizontal="center" vertical="center"/>
    </xf>
    <xf numFmtId="0" fontId="11" fillId="0" borderId="0" xfId="13" applyFont="1" applyAlignment="1">
      <alignment horizontal="left" vertical="center" wrapText="1"/>
    </xf>
    <xf numFmtId="0" fontId="11" fillId="0" borderId="49" xfId="13" applyFont="1" applyBorder="1" applyAlignment="1">
      <alignment horizontal="left" vertical="center" indent="1"/>
    </xf>
    <xf numFmtId="0" fontId="11" fillId="0" borderId="47" xfId="13" applyFont="1" applyBorder="1" applyAlignment="1">
      <alignment horizontal="left" vertical="center" indent="1"/>
    </xf>
    <xf numFmtId="0" fontId="11" fillId="0" borderId="48" xfId="13" applyFont="1" applyBorder="1" applyAlignment="1">
      <alignment horizontal="left" vertical="center" indent="1"/>
    </xf>
    <xf numFmtId="0" fontId="11" fillId="0" borderId="18" xfId="3" applyFont="1" applyBorder="1">
      <alignment vertical="center"/>
    </xf>
    <xf numFmtId="0" fontId="11" fillId="0" borderId="18" xfId="13" applyFont="1" applyBorder="1">
      <alignment vertical="center"/>
    </xf>
    <xf numFmtId="0" fontId="11" fillId="0" borderId="12" xfId="13" applyFont="1" applyBorder="1">
      <alignment vertical="center"/>
    </xf>
    <xf numFmtId="0" fontId="11" fillId="0" borderId="35" xfId="13" applyFont="1" applyBorder="1">
      <alignment vertical="center"/>
    </xf>
    <xf numFmtId="0" fontId="11" fillId="0" borderId="25" xfId="13" applyFont="1" applyBorder="1" applyAlignment="1" applyProtection="1">
      <alignment horizontal="left" vertical="center" indent="1"/>
      <protection locked="0"/>
    </xf>
    <xf numFmtId="0" fontId="11" fillId="0" borderId="17" xfId="13" applyFont="1" applyBorder="1" applyAlignment="1" applyProtection="1">
      <alignment horizontal="left" vertical="center" indent="1"/>
      <protection locked="0"/>
    </xf>
    <xf numFmtId="0" fontId="11" fillId="0" borderId="13" xfId="13" applyFont="1" applyBorder="1" applyAlignment="1" applyProtection="1">
      <alignment horizontal="left" vertical="center" indent="1"/>
      <protection locked="0"/>
    </xf>
    <xf numFmtId="178" fontId="11" fillId="0" borderId="49" xfId="13" applyNumberFormat="1" applyFont="1" applyBorder="1">
      <alignment vertical="center"/>
    </xf>
    <xf numFmtId="178" fontId="11" fillId="0" borderId="47" xfId="13" applyNumberFormat="1" applyFont="1" applyBorder="1">
      <alignment vertical="center"/>
    </xf>
    <xf numFmtId="0" fontId="11" fillId="6" borderId="23" xfId="0" applyFont="1"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22" xfId="0" applyFont="1" applyFill="1" applyBorder="1" applyAlignment="1">
      <alignment horizontal="center" vertical="center" wrapText="1"/>
    </xf>
    <xf numFmtId="0" fontId="11" fillId="0" borderId="31" xfId="0" applyFont="1" applyBorder="1">
      <alignment vertical="center"/>
    </xf>
    <xf numFmtId="0" fontId="0" fillId="0" borderId="24" xfId="0" applyBorder="1">
      <alignment vertical="center"/>
    </xf>
    <xf numFmtId="0" fontId="0" fillId="0" borderId="32" xfId="0" applyBorder="1">
      <alignment vertical="center"/>
    </xf>
    <xf numFmtId="0" fontId="11" fillId="0" borderId="27" xfId="0" applyFont="1" applyBorder="1">
      <alignment vertical="center"/>
    </xf>
    <xf numFmtId="0" fontId="0" fillId="0" borderId="18" xfId="0" applyBorder="1">
      <alignment vertical="center"/>
    </xf>
    <xf numFmtId="0" fontId="0" fillId="0" borderId="12" xfId="0" applyBorder="1">
      <alignment vertical="center"/>
    </xf>
    <xf numFmtId="0" fontId="11" fillId="0" borderId="27" xfId="0" applyFont="1" applyBorder="1" applyAlignment="1">
      <alignment horizontal="left" vertical="center"/>
    </xf>
    <xf numFmtId="0" fontId="0" fillId="0" borderId="18" xfId="0" applyBorder="1" applyAlignment="1">
      <alignment horizontal="left" vertical="center"/>
    </xf>
    <xf numFmtId="0" fontId="0" fillId="0" borderId="12" xfId="0" applyBorder="1" applyAlignment="1">
      <alignment horizontal="left" vertical="center"/>
    </xf>
    <xf numFmtId="0" fontId="11" fillId="0" borderId="14" xfId="0" applyFont="1" applyBorder="1" applyAlignment="1" applyProtection="1">
      <alignment vertical="top" wrapText="1"/>
      <protection locked="0"/>
    </xf>
    <xf numFmtId="0" fontId="0" fillId="0" borderId="0" xfId="0" applyAlignment="1" applyProtection="1">
      <alignment vertical="top" wrapText="1"/>
      <protection locked="0"/>
    </xf>
    <xf numFmtId="0" fontId="0" fillId="0" borderId="16"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13" xfId="0" applyBorder="1" applyAlignment="1" applyProtection="1">
      <alignment vertical="top" wrapText="1"/>
      <protection locked="0"/>
    </xf>
    <xf numFmtId="0" fontId="11" fillId="0" borderId="106" xfId="0" applyFont="1" applyBorder="1" applyAlignment="1">
      <alignment horizontal="center" vertical="center"/>
    </xf>
    <xf numFmtId="0" fontId="11" fillId="0" borderId="101" xfId="0" applyFont="1" applyBorder="1" applyAlignment="1">
      <alignment horizontal="center" vertical="center"/>
    </xf>
    <xf numFmtId="0" fontId="11" fillId="0" borderId="100" xfId="0" applyFont="1" applyBorder="1" applyAlignment="1">
      <alignment horizontal="center" vertical="center"/>
    </xf>
    <xf numFmtId="176" fontId="11" fillId="0" borderId="98" xfId="0" applyNumberFormat="1" applyFont="1" applyBorder="1" applyProtection="1">
      <alignment vertical="center"/>
      <protection locked="0"/>
    </xf>
    <xf numFmtId="176" fontId="11" fillId="0" borderId="97" xfId="0" applyNumberFormat="1" applyFont="1" applyBorder="1" applyProtection="1">
      <alignment vertical="center"/>
      <protection locked="0"/>
    </xf>
    <xf numFmtId="0" fontId="11" fillId="0" borderId="50" xfId="0" applyFont="1" applyBorder="1" applyAlignment="1" applyProtection="1">
      <alignment vertical="top" wrapText="1"/>
      <protection locked="0"/>
    </xf>
    <xf numFmtId="0" fontId="0" fillId="0" borderId="51" xfId="0" applyBorder="1" applyAlignment="1" applyProtection="1">
      <alignment vertical="top" wrapText="1"/>
      <protection locked="0"/>
    </xf>
    <xf numFmtId="0" fontId="0" fillId="0" borderId="52" xfId="0" applyBorder="1" applyAlignment="1" applyProtection="1">
      <alignment vertical="top" wrapText="1"/>
      <protection locked="0"/>
    </xf>
    <xf numFmtId="0" fontId="11" fillId="0" borderId="50" xfId="22" applyFont="1" applyBorder="1" applyAlignment="1" applyProtection="1">
      <alignment vertical="top" wrapText="1"/>
      <protection locked="0"/>
    </xf>
    <xf numFmtId="0" fontId="11" fillId="0" borderId="161" xfId="0" applyFont="1" applyBorder="1" applyAlignment="1">
      <alignment vertical="top"/>
    </xf>
    <xf numFmtId="0" fontId="11" fillId="0" borderId="162" xfId="0" applyFont="1" applyBorder="1" applyAlignment="1">
      <alignment vertical="top"/>
    </xf>
    <xf numFmtId="0" fontId="11" fillId="0" borderId="163" xfId="0" applyFont="1" applyBorder="1" applyAlignment="1">
      <alignment vertical="top"/>
    </xf>
    <xf numFmtId="176" fontId="11" fillId="0" borderId="98" xfId="0" applyNumberFormat="1" applyFont="1" applyBorder="1" applyAlignment="1">
      <alignment horizontal="center" vertical="center"/>
    </xf>
    <xf numFmtId="176" fontId="11" fillId="0" borderId="164" xfId="0" applyNumberFormat="1" applyFont="1" applyBorder="1" applyAlignment="1">
      <alignment horizontal="center" vertical="center"/>
    </xf>
    <xf numFmtId="176" fontId="11" fillId="0" borderId="97" xfId="0" applyNumberFormat="1" applyFont="1" applyBorder="1" applyAlignment="1">
      <alignment horizontal="center" vertical="center"/>
    </xf>
    <xf numFmtId="176" fontId="11" fillId="0" borderId="96" xfId="0" applyNumberFormat="1" applyFont="1" applyBorder="1" applyAlignment="1">
      <alignment horizontal="center" vertical="center"/>
    </xf>
    <xf numFmtId="0" fontId="11" fillId="0" borderId="6" xfId="0" applyFont="1" applyBorder="1" applyAlignment="1">
      <alignment horizontal="center" vertical="center"/>
    </xf>
    <xf numFmtId="0" fontId="11" fillId="0" borderId="34" xfId="0" applyFont="1" applyBorder="1" applyAlignment="1">
      <alignment horizontal="center" vertical="center"/>
    </xf>
    <xf numFmtId="0" fontId="11" fillId="15" borderId="23" xfId="0" applyFont="1" applyFill="1" applyBorder="1" applyAlignment="1">
      <alignment horizontal="center" vertical="center" wrapText="1"/>
    </xf>
    <xf numFmtId="0" fontId="11" fillId="15" borderId="19" xfId="0" applyFont="1" applyFill="1" applyBorder="1" applyAlignment="1">
      <alignment horizontal="center" vertical="center" wrapText="1"/>
    </xf>
    <xf numFmtId="0" fontId="11" fillId="15" borderId="22" xfId="0" applyFont="1" applyFill="1" applyBorder="1" applyAlignment="1">
      <alignment horizontal="center" vertical="center" wrapText="1"/>
    </xf>
    <xf numFmtId="0" fontId="41" fillId="0" borderId="0" xfId="0" applyFont="1" applyAlignment="1">
      <alignment vertical="center" wrapText="1"/>
    </xf>
    <xf numFmtId="0" fontId="11" fillId="3" borderId="23"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0" borderId="24" xfId="0" applyFont="1" applyBorder="1">
      <alignment vertical="center"/>
    </xf>
    <xf numFmtId="0" fontId="11" fillId="0" borderId="32" xfId="0" applyFont="1" applyBorder="1">
      <alignment vertical="center"/>
    </xf>
    <xf numFmtId="0" fontId="11" fillId="0" borderId="6" xfId="0" applyFont="1" applyBorder="1" applyAlignment="1">
      <alignment horizontal="center" vertical="center" wrapText="1"/>
    </xf>
    <xf numFmtId="0" fontId="11" fillId="0" borderId="121" xfId="0" applyFont="1" applyBorder="1" applyAlignment="1">
      <alignment horizontal="center" vertical="center"/>
    </xf>
    <xf numFmtId="0" fontId="11" fillId="0" borderId="27" xfId="0" applyFont="1"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12" xfId="0" applyBorder="1" applyAlignment="1" applyProtection="1">
      <alignment vertical="top" wrapText="1"/>
      <protection locked="0"/>
    </xf>
    <xf numFmtId="0" fontId="11" fillId="0" borderId="14" xfId="0" applyFont="1" applyBorder="1" applyAlignment="1">
      <alignment horizontal="left" vertical="center"/>
    </xf>
    <xf numFmtId="0" fontId="0" fillId="0" borderId="0" xfId="0" applyAlignment="1">
      <alignment horizontal="left" vertical="center"/>
    </xf>
    <xf numFmtId="0" fontId="0" fillId="0" borderId="16" xfId="0" applyBorder="1" applyAlignment="1">
      <alignment horizontal="left" vertical="center"/>
    </xf>
    <xf numFmtId="0" fontId="36" fillId="9" borderId="0" xfId="22" applyFont="1" applyFill="1" applyAlignment="1">
      <alignment horizontal="center" vertical="center"/>
    </xf>
    <xf numFmtId="0" fontId="11" fillId="3" borderId="22" xfId="0" applyFont="1" applyFill="1" applyBorder="1" applyAlignment="1">
      <alignment horizontal="center" vertical="center" wrapText="1"/>
    </xf>
    <xf numFmtId="0" fontId="31" fillId="0" borderId="34" xfId="0" applyFont="1" applyBorder="1" applyAlignment="1">
      <alignment horizontal="center" vertical="center"/>
    </xf>
    <xf numFmtId="0" fontId="31" fillId="0" borderId="33" xfId="0" applyFont="1" applyBorder="1" applyAlignment="1">
      <alignment horizontal="center" vertical="center"/>
    </xf>
    <xf numFmtId="0" fontId="11" fillId="3" borderId="34" xfId="0" applyFont="1" applyFill="1" applyBorder="1" applyAlignment="1">
      <alignment horizontal="center" vertical="center"/>
    </xf>
    <xf numFmtId="0" fontId="11" fillId="3" borderId="33" xfId="0" applyFont="1" applyFill="1" applyBorder="1" applyAlignment="1">
      <alignment horizontal="center" vertical="center"/>
    </xf>
    <xf numFmtId="0" fontId="11" fillId="0" borderId="2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3" borderId="19"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22" xfId="0" applyFont="1" applyFill="1" applyBorder="1" applyAlignment="1">
      <alignment horizontal="center" vertical="center"/>
    </xf>
    <xf numFmtId="0" fontId="11" fillId="0" borderId="165" xfId="0" applyFont="1" applyBorder="1">
      <alignment vertical="center"/>
    </xf>
    <xf numFmtId="0" fontId="11" fillId="0" borderId="166" xfId="0" applyFont="1" applyBorder="1">
      <alignment vertical="center"/>
    </xf>
    <xf numFmtId="0" fontId="11" fillId="0" borderId="167" xfId="0" applyFont="1" applyBorder="1">
      <alignment vertical="center"/>
    </xf>
    <xf numFmtId="0" fontId="11" fillId="0" borderId="168" xfId="0" applyFont="1" applyBorder="1">
      <alignment vertical="center"/>
    </xf>
    <xf numFmtId="0" fontId="11" fillId="0" borderId="169" xfId="0" applyFont="1" applyBorder="1">
      <alignment vertical="center"/>
    </xf>
    <xf numFmtId="0" fontId="11" fillId="0" borderId="170" xfId="0" applyFont="1" applyBorder="1">
      <alignment vertical="center"/>
    </xf>
    <xf numFmtId="0" fontId="0" fillId="0" borderId="0" xfId="23" applyFont="1" applyAlignment="1">
      <alignment vertical="center" wrapText="1"/>
    </xf>
    <xf numFmtId="177" fontId="23" fillId="3" borderId="34" xfId="23" applyNumberFormat="1" applyFont="1" applyFill="1" applyBorder="1" applyAlignment="1">
      <alignment horizontal="center" vertical="center"/>
    </xf>
    <xf numFmtId="177" fontId="14" fillId="3" borderId="34" xfId="23" applyNumberFormat="1" applyFont="1" applyFill="1" applyBorder="1" applyAlignment="1">
      <alignment horizontal="center" vertical="center" wrapText="1"/>
    </xf>
    <xf numFmtId="177" fontId="14" fillId="3" borderId="23" xfId="23" applyNumberFormat="1" applyFont="1" applyFill="1" applyBorder="1" applyAlignment="1">
      <alignment horizontal="center" vertical="center" wrapText="1"/>
    </xf>
    <xf numFmtId="177" fontId="14" fillId="3" borderId="19" xfId="23" applyNumberFormat="1" applyFont="1" applyFill="1" applyBorder="1" applyAlignment="1">
      <alignment horizontal="center" vertical="center"/>
    </xf>
    <xf numFmtId="177" fontId="14" fillId="3" borderId="22" xfId="23" applyNumberFormat="1" applyFont="1" applyFill="1" applyBorder="1" applyAlignment="1">
      <alignment horizontal="center" vertical="center"/>
    </xf>
    <xf numFmtId="0" fontId="0" fillId="0" borderId="17" xfId="23" applyFont="1" applyBorder="1" applyAlignment="1">
      <alignment vertical="center" wrapText="1"/>
    </xf>
    <xf numFmtId="49" fontId="42" fillId="3" borderId="6" xfId="23" applyNumberFormat="1" applyFont="1" applyFill="1" applyBorder="1" applyAlignment="1">
      <alignment horizontal="center" vertical="center"/>
    </xf>
    <xf numFmtId="0" fontId="36" fillId="9" borderId="0" xfId="23" applyFont="1" applyFill="1" applyAlignment="1">
      <alignment horizontal="center" vertical="center"/>
    </xf>
    <xf numFmtId="0" fontId="9" fillId="3" borderId="6" xfId="23" applyFont="1" applyFill="1" applyBorder="1" applyAlignment="1">
      <alignment horizontal="center" vertical="center" textRotation="255"/>
    </xf>
    <xf numFmtId="0" fontId="21" fillId="3" borderId="6" xfId="23" applyFont="1" applyFill="1" applyBorder="1" applyAlignment="1">
      <alignment horizontal="center" vertical="center"/>
    </xf>
    <xf numFmtId="0" fontId="21" fillId="3" borderId="6" xfId="23" applyFont="1" applyFill="1" applyBorder="1" applyAlignment="1">
      <alignment horizontal="center" vertical="center" wrapText="1"/>
    </xf>
    <xf numFmtId="0" fontId="23" fillId="3" borderId="6" xfId="23" applyFont="1" applyFill="1" applyBorder="1" applyAlignment="1">
      <alignment horizontal="center" vertical="center" wrapText="1"/>
    </xf>
    <xf numFmtId="0" fontId="23" fillId="3" borderId="123" xfId="23" applyFont="1" applyFill="1" applyBorder="1" applyAlignment="1">
      <alignment horizontal="center" vertical="center" wrapText="1"/>
    </xf>
    <xf numFmtId="0" fontId="23" fillId="3" borderId="123" xfId="23" applyFont="1" applyFill="1" applyBorder="1" applyAlignment="1">
      <alignment horizontal="center" vertical="center"/>
    </xf>
    <xf numFmtId="0" fontId="23" fillId="3" borderId="124" xfId="23" applyFont="1" applyFill="1" applyBorder="1" applyAlignment="1">
      <alignment horizontal="center" vertical="center" wrapText="1"/>
    </xf>
    <xf numFmtId="0" fontId="21" fillId="3" borderId="124" xfId="23" applyFont="1" applyFill="1" applyBorder="1" applyAlignment="1">
      <alignment horizontal="center" vertical="center"/>
    </xf>
    <xf numFmtId="0" fontId="23" fillId="3" borderId="58" xfId="23" applyFont="1" applyFill="1" applyBorder="1" applyAlignment="1">
      <alignment horizontal="center" vertical="center"/>
    </xf>
    <xf numFmtId="0" fontId="21" fillId="3" borderId="33" xfId="23" applyFont="1" applyFill="1" applyBorder="1" applyAlignment="1">
      <alignment horizontal="center" vertical="center" wrapText="1"/>
    </xf>
    <xf numFmtId="0" fontId="21" fillId="3" borderId="33" xfId="23" applyFont="1" applyFill="1" applyBorder="1" applyAlignment="1">
      <alignment horizontal="center" vertical="center"/>
    </xf>
    <xf numFmtId="177" fontId="21" fillId="3" borderId="34" xfId="23" applyNumberFormat="1" applyFont="1" applyFill="1" applyBorder="1" applyAlignment="1">
      <alignment horizontal="center" vertical="center"/>
    </xf>
    <xf numFmtId="0" fontId="36" fillId="9" borderId="0" xfId="24" applyFont="1" applyFill="1" applyAlignment="1">
      <alignment horizontal="center" vertical="center"/>
    </xf>
    <xf numFmtId="0" fontId="45" fillId="7" borderId="68" xfId="24" applyFont="1" applyFill="1" applyBorder="1" applyAlignment="1">
      <alignment horizontal="center" vertical="center"/>
    </xf>
    <xf numFmtId="0" fontId="45" fillId="7" borderId="69" xfId="24" applyFont="1" applyFill="1" applyBorder="1" applyAlignment="1">
      <alignment horizontal="center" vertical="center"/>
    </xf>
    <xf numFmtId="0" fontId="45" fillId="7" borderId="73" xfId="24" applyFont="1" applyFill="1" applyBorder="1" applyAlignment="1">
      <alignment horizontal="center" vertical="center"/>
    </xf>
    <xf numFmtId="0" fontId="45" fillId="7" borderId="72" xfId="24" applyFont="1" applyFill="1" applyBorder="1" applyAlignment="1">
      <alignment horizontal="center" vertical="center"/>
    </xf>
    <xf numFmtId="0" fontId="45" fillId="7" borderId="70" xfId="24" applyFont="1" applyFill="1" applyBorder="1" applyAlignment="1">
      <alignment horizontal="center" vertical="center" wrapText="1"/>
    </xf>
    <xf numFmtId="0" fontId="45" fillId="7" borderId="71" xfId="24" applyFont="1" applyFill="1" applyBorder="1" applyAlignment="1">
      <alignment horizontal="center" vertical="center" wrapText="1"/>
    </xf>
    <xf numFmtId="0" fontId="45" fillId="7" borderId="27" xfId="24" applyFont="1" applyFill="1" applyBorder="1" applyAlignment="1">
      <alignment horizontal="center" vertical="center"/>
    </xf>
    <xf numFmtId="0" fontId="45" fillId="7" borderId="12" xfId="24" applyFont="1" applyFill="1" applyBorder="1" applyAlignment="1">
      <alignment horizontal="center" vertical="center"/>
    </xf>
    <xf numFmtId="0" fontId="45" fillId="7" borderId="25" xfId="24" applyFont="1" applyFill="1" applyBorder="1" applyAlignment="1">
      <alignment horizontal="center" vertical="center"/>
    </xf>
    <xf numFmtId="0" fontId="45" fillId="7" borderId="13" xfId="24" applyFont="1" applyFill="1" applyBorder="1" applyAlignment="1">
      <alignment horizontal="center" vertical="center"/>
    </xf>
    <xf numFmtId="0" fontId="45" fillId="7" borderId="31" xfId="24" applyFont="1" applyFill="1" applyBorder="1" applyAlignment="1">
      <alignment horizontal="center" vertical="center" wrapText="1"/>
    </xf>
    <xf numFmtId="0" fontId="45" fillId="7" borderId="32" xfId="24" applyFont="1" applyFill="1" applyBorder="1" applyAlignment="1">
      <alignment horizontal="center" vertical="center" wrapText="1"/>
    </xf>
    <xf numFmtId="0" fontId="45" fillId="7" borderId="36" xfId="24" applyFont="1" applyFill="1" applyBorder="1" applyAlignment="1">
      <alignment horizontal="center" vertical="center" wrapText="1"/>
    </xf>
    <xf numFmtId="0" fontId="45" fillId="7" borderId="37" xfId="24" applyFont="1" applyFill="1" applyBorder="1" applyAlignment="1">
      <alignment horizontal="center" vertical="center" wrapText="1"/>
    </xf>
    <xf numFmtId="0" fontId="45" fillId="7" borderId="74" xfId="24" applyFont="1" applyFill="1" applyBorder="1" applyAlignment="1">
      <alignment horizontal="center" vertical="center" wrapText="1"/>
    </xf>
    <xf numFmtId="0" fontId="11" fillId="3" borderId="25" xfId="22" applyFont="1" applyFill="1" applyBorder="1" applyAlignment="1">
      <alignment horizontal="center" vertical="center" shrinkToFit="1"/>
    </xf>
    <xf numFmtId="0" fontId="11" fillId="3" borderId="17" xfId="22" applyFont="1" applyFill="1" applyBorder="1" applyAlignment="1">
      <alignment horizontal="center" vertical="center" shrinkToFit="1"/>
    </xf>
    <xf numFmtId="0" fontId="11" fillId="3" borderId="13" xfId="22" applyFont="1" applyFill="1" applyBorder="1" applyAlignment="1">
      <alignment horizontal="center" vertical="center" shrinkToFit="1"/>
    </xf>
    <xf numFmtId="0" fontId="35" fillId="0" borderId="92" xfId="0" applyFont="1" applyBorder="1">
      <alignment vertical="center"/>
    </xf>
    <xf numFmtId="0" fontId="35" fillId="0" borderId="46" xfId="0" applyFont="1" applyBorder="1">
      <alignment vertical="center"/>
    </xf>
    <xf numFmtId="0" fontId="35" fillId="0" borderId="0" xfId="22" applyFont="1" applyAlignment="1">
      <alignment horizontal="center" vertical="center"/>
    </xf>
    <xf numFmtId="0" fontId="35" fillId="3" borderId="34" xfId="22" applyFont="1" applyFill="1" applyBorder="1" applyAlignment="1">
      <alignment horizontal="center" vertical="center"/>
    </xf>
    <xf numFmtId="0" fontId="35" fillId="3" borderId="35" xfId="22" applyFont="1" applyFill="1" applyBorder="1" applyAlignment="1">
      <alignment horizontal="center" vertical="center"/>
    </xf>
    <xf numFmtId="0" fontId="35" fillId="3" borderId="33" xfId="22" applyFont="1" applyFill="1" applyBorder="1" applyAlignment="1">
      <alignment horizontal="center" vertical="center"/>
    </xf>
    <xf numFmtId="0" fontId="11" fillId="3" borderId="34" xfId="22" applyFont="1" applyFill="1" applyBorder="1" applyAlignment="1">
      <alignment horizontal="center" vertical="center"/>
    </xf>
    <xf numFmtId="0" fontId="11" fillId="3" borderId="35" xfId="22" applyFont="1" applyFill="1" applyBorder="1" applyAlignment="1">
      <alignment horizontal="center" vertical="center"/>
    </xf>
    <xf numFmtId="0" fontId="11" fillId="3" borderId="33" xfId="22" applyFont="1" applyFill="1" applyBorder="1" applyAlignment="1">
      <alignment horizontal="center" vertical="center"/>
    </xf>
    <xf numFmtId="0" fontId="11" fillId="0" borderId="34" xfId="22" applyFont="1" applyBorder="1" applyProtection="1">
      <alignment vertical="center"/>
      <protection locked="0"/>
    </xf>
    <xf numFmtId="0" fontId="11" fillId="0" borderId="33" xfId="22" applyFont="1" applyBorder="1" applyProtection="1">
      <alignment vertical="center"/>
      <protection locked="0"/>
    </xf>
    <xf numFmtId="0" fontId="11" fillId="3" borderId="106" xfId="22" applyFont="1" applyFill="1" applyBorder="1" applyAlignment="1">
      <alignment horizontal="center" vertical="center"/>
    </xf>
    <xf numFmtId="0" fontId="11" fillId="3" borderId="101" xfId="22" applyFont="1" applyFill="1" applyBorder="1" applyAlignment="1">
      <alignment horizontal="center" vertical="center"/>
    </xf>
    <xf numFmtId="0" fontId="11" fillId="3" borderId="100" xfId="22" applyFont="1" applyFill="1" applyBorder="1" applyAlignment="1">
      <alignment horizontal="center" vertical="center"/>
    </xf>
    <xf numFmtId="0" fontId="11" fillId="0" borderId="106" xfId="22" applyFont="1" applyBorder="1" applyProtection="1">
      <alignment vertical="center"/>
      <protection locked="0"/>
    </xf>
    <xf numFmtId="0" fontId="11" fillId="0" borderId="100" xfId="22" applyFont="1" applyBorder="1" applyProtection="1">
      <alignment vertical="center"/>
      <protection locked="0"/>
    </xf>
    <xf numFmtId="176" fontId="0" fillId="0" borderId="102" xfId="22" applyNumberFormat="1" applyFont="1" applyBorder="1" applyAlignment="1" applyProtection="1">
      <alignment horizontal="center" vertical="center"/>
      <protection locked="0"/>
    </xf>
    <xf numFmtId="0" fontId="0" fillId="0" borderId="102" xfId="22" applyFont="1" applyBorder="1" applyAlignment="1" applyProtection="1">
      <alignment horizontal="center" vertical="center"/>
      <protection locked="0"/>
    </xf>
    <xf numFmtId="0" fontId="0" fillId="0" borderId="21" xfId="22" applyFont="1" applyBorder="1" applyAlignment="1" applyProtection="1">
      <alignment horizontal="center" vertical="center"/>
      <protection locked="0"/>
    </xf>
    <xf numFmtId="0" fontId="0" fillId="0" borderId="104" xfId="22" applyFont="1" applyBorder="1" applyAlignment="1" applyProtection="1">
      <alignment horizontal="center" vertical="center"/>
      <protection locked="0"/>
    </xf>
    <xf numFmtId="0" fontId="0" fillId="0" borderId="5" xfId="22" applyFont="1" applyBorder="1" applyAlignment="1" applyProtection="1">
      <alignment horizontal="center" vertical="center"/>
      <protection locked="0"/>
    </xf>
    <xf numFmtId="176" fontId="0" fillId="0" borderId="103" xfId="22" applyNumberFormat="1" applyFont="1" applyBorder="1" applyAlignment="1">
      <alignment horizontal="center" vertical="center"/>
    </xf>
    <xf numFmtId="176" fontId="0" fillId="0" borderId="105" xfId="22" applyNumberFormat="1" applyFont="1" applyBorder="1" applyAlignment="1">
      <alignment horizontal="center" vertical="center"/>
    </xf>
    <xf numFmtId="0" fontId="0" fillId="0" borderId="102" xfId="22" applyFont="1" applyBorder="1" applyAlignment="1">
      <alignment horizontal="center" vertical="center"/>
    </xf>
    <xf numFmtId="0" fontId="0" fillId="0" borderId="21" xfId="22" applyFont="1" applyBorder="1" applyAlignment="1">
      <alignment horizontal="center" vertical="center"/>
    </xf>
    <xf numFmtId="0" fontId="0" fillId="0" borderId="103" xfId="0" applyBorder="1" applyAlignment="1">
      <alignment horizontal="center" vertical="center"/>
    </xf>
    <xf numFmtId="0" fontId="0" fillId="0" borderId="104" xfId="22" applyFont="1" applyBorder="1" applyAlignment="1">
      <alignment horizontal="center" vertical="center"/>
    </xf>
    <xf numFmtId="0" fontId="0" fillId="0" borderId="5" xfId="22" applyFont="1" applyBorder="1" applyAlignment="1">
      <alignment horizontal="center" vertical="center"/>
    </xf>
    <xf numFmtId="0" fontId="0" fillId="0" borderId="105" xfId="0" applyBorder="1" applyAlignment="1">
      <alignment horizontal="center" vertical="center"/>
    </xf>
    <xf numFmtId="0" fontId="11" fillId="3" borderId="116" xfId="22" applyFont="1" applyFill="1" applyBorder="1" applyAlignment="1">
      <alignment horizontal="center" vertical="center"/>
    </xf>
    <xf numFmtId="0" fontId="11" fillId="3" borderId="6" xfId="22" applyFont="1" applyFill="1" applyBorder="1" applyAlignment="1">
      <alignment horizontal="center" vertical="center" wrapText="1"/>
    </xf>
    <xf numFmtId="0" fontId="31" fillId="3" borderId="6" xfId="22" applyFont="1" applyFill="1" applyBorder="1" applyAlignment="1">
      <alignment horizontal="center" vertical="center" wrapText="1"/>
    </xf>
    <xf numFmtId="0" fontId="35" fillId="0" borderId="17" xfId="22" applyFont="1" applyBorder="1" applyAlignment="1">
      <alignment horizontal="right" shrinkToFit="1"/>
    </xf>
    <xf numFmtId="0" fontId="11" fillId="3" borderId="23" xfId="22" applyFont="1" applyFill="1" applyBorder="1" applyAlignment="1">
      <alignment horizontal="center" vertical="center" textRotation="255"/>
    </xf>
    <xf numFmtId="0" fontId="11" fillId="3" borderId="19" xfId="22" applyFont="1" applyFill="1" applyBorder="1" applyAlignment="1">
      <alignment horizontal="center" vertical="center" textRotation="255"/>
    </xf>
    <xf numFmtId="0" fontId="11" fillId="3" borderId="61" xfId="22" applyFont="1" applyFill="1" applyBorder="1" applyAlignment="1">
      <alignment horizontal="center" vertical="center" textRotation="255"/>
    </xf>
    <xf numFmtId="0" fontId="11" fillId="3" borderId="22" xfId="22" applyFont="1" applyFill="1" applyBorder="1" applyAlignment="1">
      <alignment horizontal="center" vertical="center" textRotation="255"/>
    </xf>
    <xf numFmtId="0" fontId="46" fillId="3" borderId="138" xfId="0" applyFont="1" applyFill="1" applyBorder="1" applyAlignment="1">
      <alignment horizontal="center" vertical="center" shrinkToFit="1"/>
    </xf>
    <xf numFmtId="0" fontId="46" fillId="0" borderId="144" xfId="22" applyFont="1" applyBorder="1" applyAlignment="1" applyProtection="1">
      <alignment horizontal="center" vertical="center" shrinkToFit="1"/>
      <protection locked="0"/>
    </xf>
    <xf numFmtId="0" fontId="25" fillId="0" borderId="0" xfId="22" applyFont="1" applyAlignment="1">
      <alignment horizontal="left" vertical="center"/>
    </xf>
    <xf numFmtId="176" fontId="25" fillId="0" borderId="0" xfId="22" applyNumberFormat="1" applyFont="1" applyAlignment="1">
      <alignment horizontal="left" vertical="center"/>
    </xf>
    <xf numFmtId="0" fontId="11" fillId="3" borderId="6" xfId="22" applyFont="1" applyFill="1" applyBorder="1" applyAlignment="1">
      <alignment horizontal="center" vertical="center"/>
    </xf>
    <xf numFmtId="176" fontId="11" fillId="3" borderId="6" xfId="22" applyNumberFormat="1" applyFont="1" applyFill="1" applyBorder="1" applyAlignment="1">
      <alignment horizontal="center" vertical="center" shrinkToFit="1"/>
    </xf>
    <xf numFmtId="176" fontId="11" fillId="3" borderId="23" xfId="22" applyNumberFormat="1" applyFont="1" applyFill="1" applyBorder="1" applyAlignment="1">
      <alignment horizontal="center" vertical="center" shrinkToFit="1"/>
    </xf>
    <xf numFmtId="0" fontId="11" fillId="3" borderId="27" xfId="22" applyFont="1" applyFill="1" applyBorder="1" applyAlignment="1">
      <alignment horizontal="center" vertical="center" textRotation="255"/>
    </xf>
    <xf numFmtId="0" fontId="11" fillId="3" borderId="12" xfId="22" applyFont="1" applyFill="1" applyBorder="1" applyAlignment="1">
      <alignment horizontal="center" vertical="center" textRotation="255"/>
    </xf>
    <xf numFmtId="0" fontId="11" fillId="3" borderId="14" xfId="22" applyFont="1" applyFill="1" applyBorder="1" applyAlignment="1">
      <alignment horizontal="center" vertical="center" textRotation="255"/>
    </xf>
    <xf numFmtId="0" fontId="11" fillId="3" borderId="16" xfId="22" applyFont="1" applyFill="1" applyBorder="1" applyAlignment="1">
      <alignment horizontal="center" vertical="center" textRotation="255"/>
    </xf>
    <xf numFmtId="0" fontId="11" fillId="3" borderId="25" xfId="22" applyFont="1" applyFill="1" applyBorder="1" applyAlignment="1">
      <alignment horizontal="center" vertical="center" textRotation="255"/>
    </xf>
    <xf numFmtId="0" fontId="11" fillId="3" borderId="13" xfId="22" applyFont="1" applyFill="1" applyBorder="1" applyAlignment="1">
      <alignment horizontal="center" vertical="center" textRotation="255"/>
    </xf>
    <xf numFmtId="0" fontId="46" fillId="3" borderId="132" xfId="0" applyFont="1" applyFill="1" applyBorder="1" applyAlignment="1">
      <alignment horizontal="center" vertical="center"/>
    </xf>
    <xf numFmtId="0" fontId="46" fillId="3" borderId="133" xfId="0" applyFont="1" applyFill="1" applyBorder="1" applyAlignment="1">
      <alignment horizontal="center" vertical="center"/>
    </xf>
    <xf numFmtId="0" fontId="0" fillId="0" borderId="130" xfId="0" applyBorder="1" applyAlignment="1">
      <alignment horizontal="center" vertical="center"/>
    </xf>
    <xf numFmtId="0" fontId="0" fillId="0" borderId="88" xfId="0" applyBorder="1" applyAlignment="1">
      <alignment horizontal="center" vertical="center" shrinkToFit="1"/>
    </xf>
    <xf numFmtId="0" fontId="0" fillId="0" borderId="40" xfId="0" applyBorder="1" applyAlignment="1">
      <alignment horizontal="center" vertical="center" shrinkToFit="1"/>
    </xf>
    <xf numFmtId="0" fontId="0" fillId="0" borderId="40" xfId="0" applyBorder="1" applyProtection="1">
      <alignment vertical="center"/>
      <protection locked="0"/>
    </xf>
    <xf numFmtId="0" fontId="0" fillId="0" borderId="91" xfId="0" applyBorder="1" applyProtection="1">
      <alignment vertical="center"/>
      <protection locked="0"/>
    </xf>
    <xf numFmtId="0" fontId="46" fillId="3" borderId="139" xfId="0" applyFont="1" applyFill="1" applyBorder="1" applyAlignment="1">
      <alignment horizontal="center" vertical="center"/>
    </xf>
    <xf numFmtId="0" fontId="46" fillId="3" borderId="18" xfId="0" applyFont="1" applyFill="1" applyBorder="1" applyAlignment="1">
      <alignment horizontal="center" vertical="center"/>
    </xf>
    <xf numFmtId="0" fontId="46" fillId="3" borderId="137" xfId="0" applyFont="1" applyFill="1" applyBorder="1" applyAlignment="1">
      <alignment horizontal="center" vertical="center"/>
    </xf>
    <xf numFmtId="0" fontId="46" fillId="3" borderId="130" xfId="0" applyFont="1" applyFill="1" applyBorder="1" applyAlignment="1">
      <alignment horizontal="center" vertical="center"/>
    </xf>
    <xf numFmtId="0" fontId="46" fillId="3" borderId="131" xfId="0" applyFont="1" applyFill="1" applyBorder="1" applyAlignment="1">
      <alignment horizontal="center" vertical="center" shrinkToFit="1"/>
    </xf>
    <xf numFmtId="0" fontId="46" fillId="0" borderId="148" xfId="22" applyFont="1" applyBorder="1" applyAlignment="1" applyProtection="1">
      <alignment horizontal="center" vertical="center" shrinkToFit="1"/>
      <protection locked="0"/>
    </xf>
    <xf numFmtId="0" fontId="46" fillId="0" borderId="150" xfId="22" applyFont="1" applyBorder="1" applyAlignment="1" applyProtection="1">
      <alignment horizontal="center" vertical="center" shrinkToFit="1"/>
      <protection locked="0"/>
    </xf>
    <xf numFmtId="0" fontId="46" fillId="0" borderId="142" xfId="22" applyFont="1" applyBorder="1" applyAlignment="1" applyProtection="1">
      <alignment horizontal="center" vertical="center" shrinkToFit="1"/>
      <protection locked="0"/>
    </xf>
    <xf numFmtId="0" fontId="11" fillId="0" borderId="21" xfId="0" applyFont="1" applyBorder="1" applyAlignment="1">
      <alignment horizontal="center" vertical="center" shrinkToFit="1"/>
    </xf>
    <xf numFmtId="0" fontId="56" fillId="0" borderId="0" xfId="0" applyFont="1" applyAlignment="1">
      <alignment horizontal="justify" vertical="top" wrapText="1"/>
    </xf>
    <xf numFmtId="0" fontId="46" fillId="0" borderId="146" xfId="22" applyFont="1" applyBorder="1" applyAlignment="1" applyProtection="1">
      <alignment horizontal="center" vertical="center" shrinkToFit="1"/>
      <protection locked="0"/>
    </xf>
    <xf numFmtId="0" fontId="11" fillId="2" borderId="34" xfId="18" applyFont="1" applyFill="1" applyBorder="1" applyAlignment="1">
      <alignment horizontal="center" vertical="center"/>
    </xf>
    <xf numFmtId="0" fontId="11" fillId="2" borderId="35" xfId="18" applyFont="1" applyFill="1" applyBorder="1" applyAlignment="1">
      <alignment horizontal="center" vertical="center"/>
    </xf>
    <xf numFmtId="0" fontId="11" fillId="2" borderId="33" xfId="18" applyFont="1" applyFill="1" applyBorder="1" applyAlignment="1">
      <alignment horizontal="center" vertical="center"/>
    </xf>
    <xf numFmtId="38" fontId="11" fillId="0" borderId="31" xfId="16" applyFont="1" applyFill="1" applyBorder="1" applyAlignment="1" applyProtection="1">
      <alignment horizontal="left" vertical="center"/>
    </xf>
    <xf numFmtId="38" fontId="11" fillId="0" borderId="24" xfId="16" applyFont="1" applyFill="1" applyBorder="1" applyAlignment="1" applyProtection="1">
      <alignment horizontal="left" vertical="center"/>
    </xf>
    <xf numFmtId="38" fontId="11" fillId="0" borderId="117" xfId="16" applyFont="1" applyFill="1" applyBorder="1" applyAlignment="1" applyProtection="1">
      <alignment horizontal="left" vertical="center"/>
    </xf>
    <xf numFmtId="0" fontId="11" fillId="2" borderId="110"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112" xfId="0" applyFont="1" applyFill="1" applyBorder="1" applyAlignment="1">
      <alignment horizontal="center" vertical="center" wrapText="1"/>
    </xf>
    <xf numFmtId="0" fontId="11" fillId="2" borderId="113" xfId="0" applyFont="1" applyFill="1" applyBorder="1" applyAlignment="1">
      <alignment horizontal="center" vertical="center" wrapText="1"/>
    </xf>
    <xf numFmtId="0" fontId="11" fillId="2" borderId="114" xfId="0" applyFont="1" applyFill="1" applyBorder="1" applyAlignment="1">
      <alignment horizontal="center" vertical="center" wrapText="1"/>
    </xf>
    <xf numFmtId="0" fontId="11" fillId="2" borderId="102" xfId="0" applyFont="1" applyFill="1" applyBorder="1" applyAlignment="1">
      <alignment horizontal="center" vertical="center" wrapText="1"/>
    </xf>
    <xf numFmtId="0" fontId="11" fillId="2" borderId="21"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3" xfId="0" applyFont="1" applyFill="1" applyBorder="1" applyAlignment="1">
      <alignment horizontal="center" vertical="center"/>
    </xf>
    <xf numFmtId="0" fontId="11" fillId="0" borderId="18" xfId="0" applyFont="1" applyBorder="1" applyAlignment="1">
      <alignment horizontal="left" vertical="center" shrinkToFit="1"/>
    </xf>
    <xf numFmtId="178" fontId="11" fillId="2" borderId="92" xfId="16" applyNumberFormat="1" applyFont="1" applyFill="1" applyBorder="1" applyAlignment="1" applyProtection="1">
      <alignment horizontal="center" vertical="center"/>
    </xf>
    <xf numFmtId="178" fontId="11" fillId="2" borderId="45" xfId="16" applyNumberFormat="1" applyFont="1" applyFill="1" applyBorder="1" applyAlignment="1" applyProtection="1">
      <alignment horizontal="center" vertical="center"/>
    </xf>
    <xf numFmtId="178" fontId="11" fillId="2" borderId="46" xfId="16" applyNumberFormat="1" applyFont="1" applyFill="1" applyBorder="1" applyAlignment="1" applyProtection="1">
      <alignment horizontal="center" vertical="center"/>
    </xf>
    <xf numFmtId="0" fontId="29" fillId="0" borderId="21" xfId="0" applyFont="1" applyBorder="1" applyAlignment="1">
      <alignment horizontal="left" vertical="center" wrapText="1"/>
    </xf>
    <xf numFmtId="0" fontId="29" fillId="0" borderId="21" xfId="0" applyFont="1" applyBorder="1" applyAlignment="1">
      <alignment vertical="center" wrapText="1"/>
    </xf>
    <xf numFmtId="176" fontId="11" fillId="2" borderId="106" xfId="18" applyNumberFormat="1" applyFont="1" applyFill="1" applyBorder="1" applyAlignment="1">
      <alignment horizontal="center" vertical="center"/>
    </xf>
    <xf numFmtId="176" fontId="11" fillId="2" borderId="101" xfId="18" applyNumberFormat="1" applyFont="1" applyFill="1" applyBorder="1" applyAlignment="1">
      <alignment horizontal="center" vertical="center"/>
    </xf>
    <xf numFmtId="176" fontId="11" fillId="2" borderId="100" xfId="18" applyNumberFormat="1" applyFont="1" applyFill="1" applyBorder="1" applyAlignment="1">
      <alignment horizontal="center" vertical="center"/>
    </xf>
    <xf numFmtId="176" fontId="11" fillId="2" borderId="92" xfId="18" applyNumberFormat="1" applyFont="1" applyFill="1" applyBorder="1" applyAlignment="1">
      <alignment horizontal="center" vertical="center"/>
    </xf>
    <xf numFmtId="176" fontId="11" fillId="2" borderId="45" xfId="18" applyNumberFormat="1" applyFont="1" applyFill="1" applyBorder="1" applyAlignment="1">
      <alignment horizontal="center" vertical="center"/>
    </xf>
    <xf numFmtId="176" fontId="11" fillId="2" borderId="46" xfId="18" applyNumberFormat="1" applyFont="1" applyFill="1" applyBorder="1" applyAlignment="1">
      <alignment horizontal="center" vertical="center"/>
    </xf>
    <xf numFmtId="178" fontId="9" fillId="0" borderId="90" xfId="0" applyNumberFormat="1" applyFont="1" applyBorder="1" applyAlignment="1" applyProtection="1">
      <alignment horizontal="center" vertical="center"/>
      <protection locked="0"/>
    </xf>
    <xf numFmtId="178" fontId="9" fillId="0" borderId="89" xfId="0" applyNumberFormat="1" applyFont="1" applyBorder="1" applyAlignment="1" applyProtection="1">
      <alignment horizontal="center" vertical="center"/>
      <protection locked="0"/>
    </xf>
    <xf numFmtId="178" fontId="29" fillId="0" borderId="109" xfId="16" applyNumberFormat="1" applyFont="1" applyFill="1" applyBorder="1" applyAlignment="1" applyProtection="1">
      <alignment horizontal="right" vertical="center"/>
    </xf>
    <xf numFmtId="178" fontId="29" fillId="0" borderId="10" xfId="16" applyNumberFormat="1" applyFont="1" applyFill="1" applyBorder="1" applyAlignment="1" applyProtection="1">
      <alignment horizontal="right" vertical="center"/>
    </xf>
    <xf numFmtId="0" fontId="11" fillId="6" borderId="34" xfId="0" applyFont="1" applyFill="1" applyBorder="1" applyAlignment="1" applyProtection="1">
      <alignment horizontal="center" vertical="center"/>
      <protection locked="0"/>
    </xf>
    <xf numFmtId="0" fontId="11" fillId="6" borderId="33" xfId="0" applyFont="1" applyFill="1" applyBorder="1" applyAlignment="1" applyProtection="1">
      <alignment horizontal="center" vertical="center"/>
      <protection locked="0"/>
    </xf>
    <xf numFmtId="0" fontId="11" fillId="0" borderId="34"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36" fillId="4" borderId="0" xfId="0" applyFont="1" applyFill="1" applyAlignment="1">
      <alignment horizontal="center" vertical="center"/>
    </xf>
    <xf numFmtId="0" fontId="19" fillId="0" borderId="0" xfId="0" applyFont="1" applyAlignment="1">
      <alignment horizontal="right"/>
    </xf>
    <xf numFmtId="0" fontId="11" fillId="3" borderId="27" xfId="0" applyFont="1" applyFill="1" applyBorder="1" applyAlignment="1">
      <alignment horizontal="center" vertical="center" wrapText="1"/>
    </xf>
    <xf numFmtId="0" fontId="11" fillId="3" borderId="12" xfId="0" applyFont="1" applyFill="1" applyBorder="1" applyAlignment="1">
      <alignment horizontal="center" vertical="center"/>
    </xf>
    <xf numFmtId="0" fontId="11" fillId="3" borderId="14" xfId="0" applyFont="1" applyFill="1" applyBorder="1" applyAlignment="1">
      <alignment horizontal="center" vertical="center"/>
    </xf>
    <xf numFmtId="0" fontId="37" fillId="3" borderId="16" xfId="0" applyFont="1" applyFill="1" applyBorder="1" applyAlignment="1">
      <alignment horizontal="center" vertical="center"/>
    </xf>
    <xf numFmtId="0" fontId="11" fillId="3" borderId="25" xfId="0" applyFont="1" applyFill="1" applyBorder="1" applyAlignment="1">
      <alignment horizontal="center" vertical="center"/>
    </xf>
    <xf numFmtId="0" fontId="11" fillId="3" borderId="13" xfId="0" applyFont="1" applyFill="1" applyBorder="1" applyAlignment="1">
      <alignment horizontal="center" vertical="center"/>
    </xf>
    <xf numFmtId="0" fontId="11" fillId="0" borderId="27" xfId="0" applyFont="1" applyBorder="1" applyAlignment="1" applyProtection="1">
      <alignment horizontal="left" vertical="center"/>
      <protection locked="0"/>
    </xf>
    <xf numFmtId="0" fontId="11" fillId="0" borderId="18"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11" fillId="0" borderId="14"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16"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3" borderId="16" xfId="0" applyFont="1" applyFill="1" applyBorder="1" applyAlignment="1">
      <alignment horizontal="center" vertical="center" wrapText="1"/>
    </xf>
    <xf numFmtId="0" fontId="11" fillId="0" borderId="12" xfId="0" applyFont="1" applyBorder="1" applyAlignment="1">
      <alignment horizontal="left" vertical="center"/>
    </xf>
    <xf numFmtId="0" fontId="11" fillId="3" borderId="23" xfId="0" applyFont="1" applyFill="1" applyBorder="1" applyAlignment="1">
      <alignment horizontal="center" vertical="center" wrapText="1" shrinkToFit="1"/>
    </xf>
    <xf numFmtId="0" fontId="11" fillId="3" borderId="19" xfId="0" applyFont="1" applyFill="1" applyBorder="1" applyAlignment="1">
      <alignment horizontal="center" vertical="center" wrapText="1" shrinkToFit="1"/>
    </xf>
    <xf numFmtId="0" fontId="11" fillId="3" borderId="22" xfId="0" applyFont="1" applyFill="1" applyBorder="1" applyAlignment="1">
      <alignment horizontal="center" vertical="center" wrapText="1" shrinkToFit="1"/>
    </xf>
    <xf numFmtId="0" fontId="0" fillId="0" borderId="12" xfId="0" applyBorder="1" applyAlignment="1">
      <alignment vertical="top" wrapText="1"/>
    </xf>
    <xf numFmtId="0" fontId="0" fillId="0" borderId="14" xfId="0" applyBorder="1" applyAlignment="1">
      <alignment vertical="top" wrapText="1"/>
    </xf>
    <xf numFmtId="0" fontId="0" fillId="0" borderId="16" xfId="0" applyBorder="1" applyAlignment="1">
      <alignment vertical="top" wrapText="1"/>
    </xf>
    <xf numFmtId="0" fontId="0" fillId="0" borderId="25" xfId="0" applyBorder="1" applyAlignment="1">
      <alignment vertical="top" wrapText="1"/>
    </xf>
    <xf numFmtId="0" fontId="0" fillId="0" borderId="13" xfId="0" applyBorder="1" applyAlignment="1">
      <alignment vertical="top" wrapText="1"/>
    </xf>
    <xf numFmtId="0" fontId="11" fillId="0" borderId="34" xfId="0" applyFont="1" applyBorder="1" applyAlignment="1" applyProtection="1">
      <alignment horizontal="left" vertical="center"/>
      <protection locked="0"/>
    </xf>
    <xf numFmtId="0" fontId="11" fillId="0" borderId="33" xfId="0" applyFont="1" applyBorder="1" applyAlignment="1" applyProtection="1">
      <alignment horizontal="left" vertical="center"/>
      <protection locked="0"/>
    </xf>
    <xf numFmtId="0" fontId="11" fillId="0" borderId="25" xfId="0" applyFont="1" applyBorder="1" applyAlignment="1" applyProtection="1">
      <alignment horizontal="left" vertical="center"/>
      <protection locked="0"/>
    </xf>
    <xf numFmtId="0" fontId="11" fillId="0" borderId="17" xfId="0" applyFont="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0" fontId="11" fillId="3" borderId="27"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3" xfId="0" applyFont="1" applyFill="1" applyBorder="1" applyAlignment="1">
      <alignment horizontal="center" vertical="center"/>
    </xf>
    <xf numFmtId="0" fontId="11" fillId="0" borderId="18"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11" fillId="3" borderId="25" xfId="0" applyFont="1" applyFill="1" applyBorder="1" applyAlignment="1">
      <alignment horizontal="center" vertical="center" wrapText="1"/>
    </xf>
    <xf numFmtId="0" fontId="11" fillId="0" borderId="27" xfId="0" applyFont="1" applyBorder="1" applyAlignment="1" applyProtection="1">
      <alignment horizontal="center" vertical="center"/>
      <protection locked="0"/>
    </xf>
    <xf numFmtId="0" fontId="11" fillId="0" borderId="17" xfId="0" applyFont="1" applyBorder="1" applyAlignment="1" applyProtection="1">
      <alignment horizontal="left" vertical="center" shrinkToFit="1"/>
      <protection locked="0"/>
    </xf>
    <xf numFmtId="0" fontId="11" fillId="0" borderId="13" xfId="0" applyFont="1" applyBorder="1" applyAlignment="1" applyProtection="1">
      <alignment horizontal="left" vertical="center" shrinkToFit="1"/>
      <protection locked="0"/>
    </xf>
    <xf numFmtId="0" fontId="11" fillId="3" borderId="16" xfId="0" applyFont="1" applyFill="1" applyBorder="1" applyAlignment="1">
      <alignment horizontal="center" vertical="center"/>
    </xf>
    <xf numFmtId="0" fontId="11" fillId="6" borderId="6" xfId="0" applyFont="1" applyFill="1" applyBorder="1" applyAlignment="1">
      <alignment horizontal="center" vertical="center" wrapText="1"/>
    </xf>
    <xf numFmtId="0" fontId="11" fillId="6" borderId="6" xfId="0" applyFont="1" applyFill="1" applyBorder="1" applyAlignment="1" applyProtection="1">
      <alignment horizontal="center" vertical="center"/>
      <protection locked="0"/>
    </xf>
    <xf numFmtId="0" fontId="11" fillId="0" borderId="34" xfId="0" applyFont="1" applyBorder="1" applyAlignment="1">
      <alignment horizontal="left" vertical="center" wrapText="1"/>
    </xf>
    <xf numFmtId="0" fontId="11" fillId="0" borderId="35" xfId="0" applyFont="1" applyBorder="1" applyAlignment="1">
      <alignment horizontal="left" vertical="center" wrapText="1"/>
    </xf>
    <xf numFmtId="0" fontId="11" fillId="0" borderId="33" xfId="0" applyFont="1" applyBorder="1" applyAlignment="1">
      <alignment horizontal="left" vertical="center" wrapText="1"/>
    </xf>
    <xf numFmtId="0" fontId="11" fillId="0" borderId="49" xfId="0" applyFont="1" applyBorder="1" applyAlignment="1">
      <alignment horizontal="center" vertical="center"/>
    </xf>
    <xf numFmtId="0" fontId="11" fillId="0" borderId="48" xfId="0" applyFont="1" applyBorder="1" applyAlignment="1">
      <alignment horizontal="center" vertical="center"/>
    </xf>
    <xf numFmtId="0" fontId="11" fillId="0" borderId="47" xfId="0" applyFont="1" applyBorder="1" applyAlignment="1">
      <alignment horizontal="center" vertical="center"/>
    </xf>
    <xf numFmtId="0" fontId="11" fillId="3" borderId="12" xfId="0" applyFont="1" applyFill="1" applyBorder="1" applyAlignment="1">
      <alignment horizontal="center" vertical="center" wrapText="1"/>
    </xf>
    <xf numFmtId="0" fontId="11" fillId="3" borderId="14" xfId="0" applyFont="1" applyFill="1" applyBorder="1" applyAlignment="1">
      <alignment horizontal="center" vertical="center" wrapText="1"/>
    </xf>
    <xf numFmtId="55" fontId="11" fillId="0" borderId="27" xfId="0" applyNumberFormat="1" applyFont="1"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11" fillId="0" borderId="0" xfId="0" applyFont="1" applyAlignment="1" applyProtection="1">
      <alignment vertical="top" wrapText="1"/>
      <protection locked="0"/>
    </xf>
    <xf numFmtId="0" fontId="11" fillId="0" borderId="16" xfId="0" applyFont="1" applyBorder="1" applyAlignment="1" applyProtection="1">
      <alignment vertical="top" wrapText="1"/>
      <protection locked="0"/>
    </xf>
    <xf numFmtId="0" fontId="11" fillId="0" borderId="14" xfId="0" applyFont="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27"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11" fillId="0" borderId="29" xfId="0" applyFont="1" applyBorder="1" applyAlignment="1" applyProtection="1">
      <alignment vertical="top" wrapText="1"/>
      <protection locked="0"/>
    </xf>
    <xf numFmtId="0" fontId="11" fillId="0" borderId="28" xfId="0" applyFont="1" applyBorder="1" applyAlignment="1" applyProtection="1">
      <alignment vertical="top" wrapText="1"/>
      <protection locked="0"/>
    </xf>
    <xf numFmtId="0" fontId="11" fillId="0" borderId="25" xfId="0" applyFont="1" applyBorder="1" applyAlignment="1" applyProtection="1">
      <alignment vertical="top" wrapText="1"/>
      <protection locked="0"/>
    </xf>
    <xf numFmtId="0" fontId="11" fillId="0" borderId="13" xfId="0" applyFont="1" applyBorder="1" applyAlignment="1" applyProtection="1">
      <alignment vertical="top" wrapText="1"/>
      <protection locked="0"/>
    </xf>
    <xf numFmtId="0" fontId="11" fillId="3" borderId="63" xfId="0" applyFont="1" applyFill="1" applyBorder="1" applyAlignment="1">
      <alignment horizontal="center" vertical="center" wrapText="1"/>
    </xf>
    <xf numFmtId="0" fontId="11" fillId="3" borderId="64" xfId="0" applyFont="1" applyFill="1" applyBorder="1" applyAlignment="1">
      <alignment horizontal="center" vertical="center" wrapText="1"/>
    </xf>
    <xf numFmtId="0" fontId="11" fillId="3" borderId="23" xfId="0" applyFont="1" applyFill="1" applyBorder="1" applyAlignment="1">
      <alignment vertical="center" textRotation="255"/>
    </xf>
    <xf numFmtId="0" fontId="11" fillId="3" borderId="19" xfId="0" applyFont="1" applyFill="1" applyBorder="1" applyAlignment="1">
      <alignment vertical="center" textRotation="255"/>
    </xf>
    <xf numFmtId="0" fontId="11" fillId="3" borderId="22" xfId="0" applyFont="1" applyFill="1" applyBorder="1" applyAlignment="1">
      <alignment vertical="center" textRotation="255"/>
    </xf>
    <xf numFmtId="0" fontId="0" fillId="0" borderId="17" xfId="0" applyBorder="1" applyAlignment="1">
      <alignment horizontal="left" vertical="top"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13" xfId="0" applyBorder="1" applyAlignment="1">
      <alignment horizontal="center" vertical="center" wrapText="1"/>
    </xf>
    <xf numFmtId="0" fontId="11" fillId="0" borderId="35" xfId="0" applyFont="1" applyBorder="1" applyProtection="1">
      <alignment vertical="center"/>
      <protection locked="0"/>
    </xf>
    <xf numFmtId="0" fontId="11" fillId="0" borderId="33" xfId="0" applyFont="1" applyBorder="1" applyProtection="1">
      <alignment vertical="center"/>
      <protection locked="0"/>
    </xf>
    <xf numFmtId="0" fontId="11" fillId="0" borderId="10" xfId="0" applyFont="1" applyBorder="1" applyProtection="1">
      <alignment vertical="center"/>
      <protection locked="0"/>
    </xf>
    <xf numFmtId="0" fontId="11" fillId="0" borderId="2" xfId="0" applyFont="1" applyBorder="1" applyProtection="1">
      <alignment vertical="center"/>
      <protection locked="0"/>
    </xf>
    <xf numFmtId="0" fontId="11" fillId="0" borderId="17" xfId="0" applyFont="1" applyBorder="1" applyProtection="1">
      <alignment vertical="center"/>
      <protection locked="0"/>
    </xf>
    <xf numFmtId="0" fontId="11" fillId="0" borderId="13" xfId="0" applyFont="1" applyBorder="1" applyProtection="1">
      <alignment vertical="center"/>
      <protection locked="0"/>
    </xf>
    <xf numFmtId="0" fontId="0" fillId="0" borderId="18" xfId="0" applyBorder="1" applyAlignment="1">
      <alignment vertical="top" wrapText="1"/>
    </xf>
    <xf numFmtId="0" fontId="0" fillId="0" borderId="0" xfId="0" applyAlignment="1">
      <alignment vertical="top" wrapText="1"/>
    </xf>
    <xf numFmtId="0" fontId="0" fillId="0" borderId="17" xfId="0" applyBorder="1" applyAlignment="1">
      <alignment vertical="top" wrapText="1"/>
    </xf>
    <xf numFmtId="0" fontId="11" fillId="0" borderId="0" xfId="0" applyFont="1" applyAlignment="1" applyProtection="1">
      <alignment horizontal="left" vertical="center"/>
      <protection locked="0"/>
    </xf>
    <xf numFmtId="0" fontId="11" fillId="0" borderId="16" xfId="0" applyFont="1" applyBorder="1" applyAlignment="1" applyProtection="1">
      <alignment horizontal="left" vertical="center"/>
      <protection locked="0"/>
    </xf>
    <xf numFmtId="0" fontId="11" fillId="0" borderId="11" xfId="0" applyFont="1" applyBorder="1" applyProtection="1">
      <alignment vertical="center"/>
      <protection locked="0"/>
    </xf>
    <xf numFmtId="0" fontId="11" fillId="0" borderId="1" xfId="0" applyFont="1" applyBorder="1" applyProtection="1">
      <alignment vertical="center"/>
      <protection locked="0"/>
    </xf>
    <xf numFmtId="0" fontId="11" fillId="0" borderId="18" xfId="0" applyFont="1" applyBorder="1" applyProtection="1">
      <alignment vertical="center"/>
      <protection locked="0"/>
    </xf>
    <xf numFmtId="0" fontId="11" fillId="0" borderId="12" xfId="0" applyFont="1" applyBorder="1" applyProtection="1">
      <alignment vertical="center"/>
      <protection locked="0"/>
    </xf>
    <xf numFmtId="0" fontId="11" fillId="0" borderId="34" xfId="0" applyFont="1" applyBorder="1" applyAlignment="1" applyProtection="1">
      <alignment horizontal="right" vertical="center"/>
      <protection locked="0"/>
    </xf>
    <xf numFmtId="0" fontId="11" fillId="0" borderId="33" xfId="0" applyFont="1" applyBorder="1" applyAlignment="1" applyProtection="1">
      <alignment horizontal="right" vertical="center"/>
      <protection locked="0"/>
    </xf>
    <xf numFmtId="0" fontId="11" fillId="3" borderId="34"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0" fillId="0" borderId="0" xfId="0" applyAlignment="1">
      <alignment horizontal="left" shrinkToFit="1"/>
    </xf>
    <xf numFmtId="0" fontId="11" fillId="3" borderId="23" xfId="0" applyFont="1" applyFill="1" applyBorder="1" applyAlignment="1">
      <alignment horizontal="center" vertical="center" textRotation="255" wrapText="1"/>
    </xf>
    <xf numFmtId="0" fontId="11" fillId="3" borderId="19" xfId="0" applyFont="1" applyFill="1" applyBorder="1" applyAlignment="1">
      <alignment horizontal="center" vertical="center" textRotation="255" wrapText="1"/>
    </xf>
    <xf numFmtId="0" fontId="11" fillId="3" borderId="22" xfId="0" applyFont="1" applyFill="1" applyBorder="1" applyAlignment="1">
      <alignment horizontal="center" vertical="center" textRotation="255" wrapText="1"/>
    </xf>
    <xf numFmtId="0" fontId="11" fillId="3" borderId="34" xfId="0" applyFont="1" applyFill="1" applyBorder="1" applyAlignment="1">
      <alignment horizontal="center" vertical="center" shrinkToFit="1"/>
    </xf>
    <xf numFmtId="0" fontId="11" fillId="3" borderId="33" xfId="0" applyFont="1" applyFill="1" applyBorder="1" applyAlignment="1">
      <alignment horizontal="center" vertical="center" shrinkToFit="1"/>
    </xf>
    <xf numFmtId="0" fontId="11" fillId="3" borderId="35" xfId="0" applyFont="1" applyFill="1" applyBorder="1" applyAlignment="1">
      <alignment horizontal="center" vertical="center"/>
    </xf>
    <xf numFmtId="0" fontId="11" fillId="0" borderId="12" xfId="0" applyFont="1" applyBorder="1" applyAlignment="1" applyProtection="1">
      <alignment vertical="top" wrapText="1"/>
      <protection locked="0"/>
    </xf>
    <xf numFmtId="0" fontId="22" fillId="2" borderId="25" xfId="6" applyFont="1" applyFill="1" applyBorder="1" applyAlignment="1">
      <alignment horizontal="center" vertical="center" wrapText="1"/>
    </xf>
    <xf numFmtId="0" fontId="22" fillId="2" borderId="17" xfId="6" applyFont="1" applyFill="1" applyBorder="1" applyAlignment="1">
      <alignment horizontal="center" vertical="center" wrapText="1"/>
    </xf>
    <xf numFmtId="0" fontId="22" fillId="2" borderId="13" xfId="6" applyFont="1" applyFill="1" applyBorder="1" applyAlignment="1">
      <alignment horizontal="center" vertical="center" wrapText="1"/>
    </xf>
    <xf numFmtId="0" fontId="22" fillId="2" borderId="106" xfId="6" applyFont="1" applyFill="1" applyBorder="1" applyAlignment="1">
      <alignment horizontal="center" vertical="center" wrapText="1"/>
    </xf>
    <xf numFmtId="0" fontId="22" fillId="2" borderId="101" xfId="6" applyFont="1" applyFill="1" applyBorder="1" applyAlignment="1">
      <alignment horizontal="center" vertical="center" wrapText="1"/>
    </xf>
    <xf numFmtId="0" fontId="22" fillId="2" borderId="100" xfId="6" applyFont="1" applyFill="1" applyBorder="1" applyAlignment="1">
      <alignment horizontal="center" vertical="center" wrapText="1"/>
    </xf>
    <xf numFmtId="0" fontId="26" fillId="0" borderId="0" xfId="6" applyFont="1" applyAlignment="1">
      <alignment horizontal="left" vertical="center"/>
    </xf>
    <xf numFmtId="0" fontId="22" fillId="2" borderId="25" xfId="6" applyFont="1" applyFill="1" applyBorder="1" applyAlignment="1">
      <alignment horizontal="center" vertical="center"/>
    </xf>
    <xf numFmtId="0" fontId="22" fillId="2" borderId="17" xfId="6" applyFont="1" applyFill="1" applyBorder="1" applyAlignment="1">
      <alignment horizontal="center" vertical="center"/>
    </xf>
    <xf numFmtId="0" fontId="22" fillId="2" borderId="13" xfId="6" applyFont="1" applyFill="1" applyBorder="1" applyAlignment="1">
      <alignment horizontal="center" vertical="center"/>
    </xf>
    <xf numFmtId="0" fontId="22" fillId="2" borderId="92" xfId="6" applyFont="1" applyFill="1" applyBorder="1" applyAlignment="1">
      <alignment horizontal="center" vertical="center"/>
    </xf>
    <xf numFmtId="0" fontId="22" fillId="2" borderId="45" xfId="6" applyFont="1" applyFill="1" applyBorder="1" applyAlignment="1">
      <alignment horizontal="center" vertical="center"/>
    </xf>
    <xf numFmtId="0" fontId="22" fillId="2" borderId="46" xfId="6" applyFont="1" applyFill="1" applyBorder="1" applyAlignment="1">
      <alignment horizontal="center" vertical="center"/>
    </xf>
    <xf numFmtId="0" fontId="21" fillId="0" borderId="0" xfId="6" applyFont="1" applyAlignment="1">
      <alignment horizontal="left" vertical="center"/>
    </xf>
    <xf numFmtId="0" fontId="22" fillId="0" borderId="0" xfId="6" applyFont="1" applyAlignment="1">
      <alignment horizontal="left" vertical="center"/>
    </xf>
  </cellXfs>
  <cellStyles count="27">
    <cellStyle name="桁区切り" xfId="1" builtinId="6"/>
    <cellStyle name="桁区切り 2" xfId="2" xr:uid="{00000000-0005-0000-0000-000001000000}"/>
    <cellStyle name="桁区切り 2 2" xfId="16" xr:uid="{00000000-0005-0000-0000-000002000000}"/>
    <cellStyle name="桁区切り 3" xfId="14" xr:uid="{00000000-0005-0000-0000-000003000000}"/>
    <cellStyle name="標準" xfId="0" builtinId="0"/>
    <cellStyle name="標準 10 3" xfId="25" xr:uid="{00000000-0005-0000-0000-000005000000}"/>
    <cellStyle name="標準 13 3" xfId="21" xr:uid="{00000000-0005-0000-0000-000006000000}"/>
    <cellStyle name="標準 14" xfId="17" xr:uid="{00000000-0005-0000-0000-000007000000}"/>
    <cellStyle name="標準 2" xfId="3" xr:uid="{00000000-0005-0000-0000-000008000000}"/>
    <cellStyle name="標準 2 2" xfId="4" xr:uid="{00000000-0005-0000-0000-000009000000}"/>
    <cellStyle name="標準 2 2 2" xfId="12" xr:uid="{00000000-0005-0000-0000-00000A000000}"/>
    <cellStyle name="標準 2 3" xfId="15" xr:uid="{00000000-0005-0000-0000-00000B000000}"/>
    <cellStyle name="標準 2 3 2" xfId="18" xr:uid="{00000000-0005-0000-0000-00000C000000}"/>
    <cellStyle name="標準 3" xfId="5" xr:uid="{00000000-0005-0000-0000-00000D000000}"/>
    <cellStyle name="標準 4" xfId="7" xr:uid="{00000000-0005-0000-0000-00000E000000}"/>
    <cellStyle name="標準 4 2" xfId="20" xr:uid="{00000000-0005-0000-0000-00000F000000}"/>
    <cellStyle name="標準 4 3" xfId="23" xr:uid="{00000000-0005-0000-0000-000010000000}"/>
    <cellStyle name="標準 5" xfId="8" xr:uid="{00000000-0005-0000-0000-000011000000}"/>
    <cellStyle name="標準 6" xfId="9" xr:uid="{00000000-0005-0000-0000-000012000000}"/>
    <cellStyle name="標準 6 2" xfId="10" xr:uid="{00000000-0005-0000-0000-000013000000}"/>
    <cellStyle name="標準 6 2 2" xfId="24" xr:uid="{00000000-0005-0000-0000-000014000000}"/>
    <cellStyle name="標準 7" xfId="11" xr:uid="{00000000-0005-0000-0000-000015000000}"/>
    <cellStyle name="標準 7 2" xfId="26" xr:uid="{00000000-0005-0000-0000-000016000000}"/>
    <cellStyle name="標準 8" xfId="13" xr:uid="{00000000-0005-0000-0000-000017000000}"/>
    <cellStyle name="標準_経費" xfId="19" xr:uid="{00000000-0005-0000-0000-000018000000}"/>
    <cellStyle name="標準_平成１９年度芸術拠点形成事業　計画書（様式）" xfId="6" xr:uid="{00000000-0005-0000-0000-000019000000}"/>
    <cellStyle name="標準_平成１９年度芸術拠点形成事業　計画書（様式） 2" xfId="22" xr:uid="{00000000-0005-0000-0000-00001A000000}"/>
  </cellStyles>
  <dxfs count="0"/>
  <tableStyles count="0" defaultTableStyle="TableStyleMedium9" defaultPivotStyle="PivotStyleLight16"/>
  <colors>
    <mruColors>
      <color rgb="FFC4E59F"/>
      <color rgb="FFC0C0C0"/>
      <color rgb="FFFFFFCC"/>
      <color rgb="FFB7DEE8"/>
      <color rgb="FFB70000"/>
      <color rgb="FFB6DD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4"/>
  <sheetViews>
    <sheetView tabSelected="1" view="pageBreakPreview" zoomScaleNormal="100" zoomScaleSheetLayoutView="100" workbookViewId="0">
      <selection activeCell="B2" sqref="B2"/>
    </sheetView>
  </sheetViews>
  <sheetFormatPr defaultColWidth="9" defaultRowHeight="13.5"/>
  <cols>
    <col min="1" max="1" width="30.625" style="37" customWidth="1"/>
    <col min="2" max="2" width="64.875" style="37" customWidth="1"/>
    <col min="3" max="3" width="48.125" style="37" customWidth="1"/>
    <col min="4" max="16384" width="9" style="37"/>
  </cols>
  <sheetData>
    <row r="1" spans="1:3" ht="27.75" customHeight="1">
      <c r="A1" s="379" t="s">
        <v>202</v>
      </c>
      <c r="C1" s="380" t="s">
        <v>203</v>
      </c>
    </row>
    <row r="2" spans="1:3" ht="30" customHeight="1">
      <c r="A2" s="390" t="s">
        <v>215</v>
      </c>
      <c r="B2" s="408"/>
      <c r="C2" s="411"/>
    </row>
    <row r="3" spans="1:3" ht="30" customHeight="1">
      <c r="A3" s="381" t="s">
        <v>204</v>
      </c>
      <c r="B3" s="408"/>
    </row>
    <row r="4" spans="1:3" ht="30" customHeight="1">
      <c r="A4" s="381" t="s">
        <v>205</v>
      </c>
      <c r="B4" s="408"/>
    </row>
    <row r="5" spans="1:3" ht="30" customHeight="1">
      <c r="A5" s="381" t="s">
        <v>206</v>
      </c>
      <c r="B5" s="408"/>
    </row>
    <row r="6" spans="1:3" ht="30" customHeight="1">
      <c r="A6" s="389" t="s">
        <v>216</v>
      </c>
      <c r="B6" s="408"/>
      <c r="C6" s="411"/>
    </row>
    <row r="7" spans="1:3" ht="30" customHeight="1">
      <c r="A7" s="382" t="s">
        <v>204</v>
      </c>
      <c r="B7" s="408"/>
    </row>
    <row r="8" spans="1:3" ht="30" customHeight="1">
      <c r="A8" s="382" t="s">
        <v>205</v>
      </c>
      <c r="B8" s="408"/>
    </row>
    <row r="9" spans="1:3" ht="30" customHeight="1">
      <c r="A9" s="382" t="s">
        <v>206</v>
      </c>
      <c r="B9" s="408"/>
    </row>
    <row r="10" spans="1:3" ht="30" customHeight="1">
      <c r="A10" s="382" t="s">
        <v>207</v>
      </c>
      <c r="B10" s="408"/>
    </row>
    <row r="11" spans="1:3" ht="30" customHeight="1">
      <c r="A11" s="382" t="s">
        <v>208</v>
      </c>
      <c r="B11" s="408"/>
      <c r="C11" s="417"/>
    </row>
    <row r="12" spans="1:3" ht="30" customHeight="1">
      <c r="A12" s="383" t="s">
        <v>209</v>
      </c>
      <c r="B12" s="384" t="s">
        <v>277</v>
      </c>
    </row>
    <row r="13" spans="1:3" ht="30" customHeight="1">
      <c r="A13" s="385"/>
      <c r="B13" s="418"/>
    </row>
    <row r="14" spans="1:3" ht="30" customHeight="1">
      <c r="A14" s="386" t="s">
        <v>210</v>
      </c>
      <c r="B14" s="384"/>
    </row>
    <row r="15" spans="1:3" ht="30" customHeight="1">
      <c r="A15" s="387" t="s">
        <v>211</v>
      </c>
      <c r="B15" s="412"/>
    </row>
    <row r="16" spans="1:3" ht="30" customHeight="1">
      <c r="A16" s="387" t="s">
        <v>212</v>
      </c>
      <c r="B16" s="410"/>
    </row>
    <row r="17" spans="2:2" ht="38.25" customHeight="1">
      <c r="B17" s="388" t="s">
        <v>213</v>
      </c>
    </row>
    <row r="18" spans="2:2" ht="20.100000000000001" customHeight="1"/>
    <row r="19" spans="2:2" ht="20.100000000000001" customHeight="1"/>
    <row r="20" spans="2:2" ht="20.100000000000001" customHeight="1"/>
    <row r="21" spans="2:2" ht="20.100000000000001" customHeight="1"/>
    <row r="22" spans="2:2" ht="20.100000000000001" customHeight="1"/>
    <row r="23" spans="2:2" ht="20.100000000000001" customHeight="1"/>
    <row r="24" spans="2:2" ht="20.100000000000001" customHeight="1"/>
  </sheetData>
  <sheetProtection algorithmName="SHA-512" hashValue="twavp+I4BezD2rJH/hqUD3lll5dNJztYB72zZSE3fTGIML0lKWoouvxXC+P1RgAC+8x5s5t4mLH5D8JqI1pNCg==" saltValue="r9tRwsbOiPtxzhOf7sghEQ==" spinCount="100000" sheet="1" formatCells="0" formatColumns="0" formatRows="0"/>
  <phoneticPr fontId="10"/>
  <dataValidations count="4">
    <dataValidation type="list" allowBlank="1" showInputMessage="1" showErrorMessage="1" sqref="B12" xr:uid="{00000000-0002-0000-0000-000000000000}">
      <formula1>"※選択してください。,課税事業者,免税事業者及び簡易課税事業者"</formula1>
    </dataValidation>
    <dataValidation type="list" allowBlank="1" showInputMessage="1" showErrorMessage="1" sqref="WVJ98305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xr:uid="{00000000-0002-0000-0000-000001000000}">
      <formula1>"特別支援事業,活動別支援事業(公演事業),活動別支援事業(人材養成事業）,活動別支援事業(普及啓発事業)"</formula1>
    </dataValidation>
    <dataValidation type="list" allowBlank="1" showInputMessage="1" showErrorMessage="1" sqref="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xr:uid="{00000000-0002-0000-0000-000002000000}">
      <formula1>"★プルダウンより必ず選択してください,課税事業者,免税事業者又は簡易課税事業者"</formula1>
    </dataValidation>
    <dataValidation type="list" allowBlank="1" showInputMessage="1" showErrorMessage="1" sqref="B14" xr:uid="{AC3EB2B5-4947-4A50-9A02-B09BA03EB21B}">
      <formula1>"劇場所在地,団体所在地,その他（下記に記入してください）"</formula1>
    </dataValidation>
  </dataValidations>
  <pageMargins left="0.7" right="0.7" top="0.75" bottom="0.75" header="0.3" footer="0.3"/>
  <pageSetup paperSize="9" scale="61"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pageSetUpPr fitToPage="1"/>
  </sheetPr>
  <dimension ref="A1:R36"/>
  <sheetViews>
    <sheetView showGridLines="0" view="pageBreakPreview" zoomScaleNormal="100" zoomScaleSheetLayoutView="100" workbookViewId="0">
      <selection activeCell="D32" sqref="D32:H32"/>
    </sheetView>
  </sheetViews>
  <sheetFormatPr defaultColWidth="9" defaultRowHeight="13.5"/>
  <cols>
    <col min="1" max="1" width="6.125" style="8" customWidth="1"/>
    <col min="2" max="2" width="3.125" style="8" customWidth="1"/>
    <col min="3" max="3" width="19.875" style="8" customWidth="1"/>
    <col min="4" max="4" width="5.125" style="8" customWidth="1"/>
    <col min="5" max="5" width="4" style="8" customWidth="1"/>
    <col min="6" max="6" width="2.125" style="8" customWidth="1"/>
    <col min="7" max="8" width="7.875" style="8" customWidth="1"/>
    <col min="9" max="9" width="4" style="8" customWidth="1"/>
    <col min="10" max="10" width="7" style="8" customWidth="1"/>
    <col min="11" max="11" width="6.125" style="8" customWidth="1"/>
    <col min="12" max="12" width="5.125" style="8" customWidth="1"/>
    <col min="13" max="13" width="4" style="8" customWidth="1"/>
    <col min="14" max="14" width="4.875" style="8" customWidth="1"/>
    <col min="15" max="15" width="6" style="8" customWidth="1"/>
    <col min="16" max="16" width="9" style="6"/>
    <col min="17" max="17" width="16.875" style="6" customWidth="1"/>
    <col min="18" max="18" width="9" style="6"/>
    <col min="19" max="16384" width="9" style="5"/>
  </cols>
  <sheetData>
    <row r="1" spans="1:16" ht="19.5" customHeight="1">
      <c r="A1" s="459" t="s">
        <v>231</v>
      </c>
      <c r="B1" s="459"/>
      <c r="C1" s="459"/>
      <c r="D1" s="460" t="s">
        <v>262</v>
      </c>
      <c r="E1" s="460"/>
      <c r="F1" s="460"/>
      <c r="G1" s="460"/>
      <c r="H1" s="460"/>
      <c r="I1" s="460"/>
      <c r="J1" s="460"/>
      <c r="K1" s="460"/>
      <c r="L1" s="460"/>
      <c r="M1" s="10"/>
      <c r="N1" s="9"/>
      <c r="O1" s="9"/>
    </row>
    <row r="2" spans="1:16" ht="20.25" customHeight="1">
      <c r="A2" s="9"/>
      <c r="B2" s="9"/>
      <c r="C2" s="9"/>
      <c r="D2" s="460"/>
      <c r="E2" s="460"/>
      <c r="F2" s="460"/>
      <c r="G2" s="460"/>
      <c r="H2" s="460"/>
      <c r="I2" s="460"/>
      <c r="J2" s="460"/>
      <c r="K2" s="460"/>
      <c r="L2" s="460"/>
      <c r="M2" s="10"/>
      <c r="N2" s="9"/>
      <c r="O2" s="9"/>
    </row>
    <row r="3" spans="1:16" ht="18" customHeight="1">
      <c r="A3" s="9"/>
      <c r="B3" s="9"/>
      <c r="C3" s="9"/>
      <c r="D3" s="460"/>
      <c r="E3" s="460"/>
      <c r="F3" s="460"/>
      <c r="G3" s="460"/>
      <c r="H3" s="460"/>
      <c r="I3" s="460"/>
      <c r="J3" s="460"/>
      <c r="K3" s="460"/>
      <c r="L3" s="460"/>
      <c r="M3" s="10"/>
      <c r="N3" s="9"/>
      <c r="O3" s="9"/>
    </row>
    <row r="4" spans="1:16" ht="18" customHeight="1">
      <c r="A4" s="9"/>
      <c r="B4" s="9"/>
      <c r="C4" s="9"/>
      <c r="D4" s="15"/>
      <c r="E4" s="15"/>
      <c r="F4" s="15"/>
      <c r="G4" s="15"/>
      <c r="H4" s="15"/>
      <c r="I4" s="15"/>
      <c r="J4" s="15"/>
      <c r="K4" s="15"/>
      <c r="L4" s="15"/>
      <c r="M4" s="11"/>
      <c r="N4" s="9"/>
      <c r="O4" s="9"/>
    </row>
    <row r="5" spans="1:16" ht="18" customHeight="1">
      <c r="A5" s="16"/>
      <c r="B5" s="16"/>
      <c r="C5" s="16"/>
      <c r="D5" s="16"/>
      <c r="E5" s="16"/>
      <c r="F5" s="16"/>
      <c r="G5" s="16"/>
      <c r="H5" s="16"/>
      <c r="I5" s="16"/>
      <c r="J5" s="16"/>
      <c r="K5" s="16"/>
      <c r="M5" s="17" t="s">
        <v>279</v>
      </c>
      <c r="N5" s="407"/>
      <c r="O5" s="406" t="s">
        <v>229</v>
      </c>
      <c r="P5" s="91" t="s">
        <v>188</v>
      </c>
    </row>
    <row r="6" spans="1:16" ht="23.25" customHeight="1">
      <c r="A6" s="16"/>
      <c r="B6" s="16"/>
      <c r="C6" s="16"/>
      <c r="D6" s="16"/>
      <c r="E6" s="16"/>
      <c r="F6" s="16"/>
      <c r="G6" s="16"/>
      <c r="H6" s="16"/>
      <c r="I6" s="16"/>
      <c r="J6" s="16"/>
      <c r="K6" s="16"/>
      <c r="L6" s="17"/>
      <c r="M6" s="17"/>
      <c r="N6" s="17"/>
      <c r="O6" s="17"/>
    </row>
    <row r="7" spans="1:16" ht="18" customHeight="1">
      <c r="A7" s="16" t="s">
        <v>36</v>
      </c>
      <c r="B7" s="16"/>
      <c r="C7" s="16"/>
      <c r="D7" s="16"/>
      <c r="E7" s="16"/>
      <c r="F7" s="16"/>
      <c r="G7" s="16"/>
      <c r="H7" s="16"/>
      <c r="I7" s="16"/>
      <c r="J7" s="16"/>
      <c r="K7" s="16"/>
      <c r="L7" s="16"/>
      <c r="M7" s="16"/>
      <c r="N7" s="16"/>
      <c r="O7" s="16"/>
    </row>
    <row r="8" spans="1:16" ht="19.5" customHeight="1">
      <c r="A8" s="16"/>
      <c r="B8" s="16"/>
      <c r="C8" s="16"/>
      <c r="D8" s="16"/>
      <c r="E8" s="16"/>
      <c r="F8" s="16"/>
      <c r="G8" s="16"/>
      <c r="H8" s="16"/>
      <c r="I8" s="16"/>
      <c r="J8" s="16"/>
      <c r="K8" s="16"/>
      <c r="L8" s="16"/>
      <c r="M8" s="16"/>
      <c r="N8" s="16"/>
      <c r="O8" s="16"/>
    </row>
    <row r="9" spans="1:16" ht="23.25" customHeight="1">
      <c r="A9" s="16"/>
      <c r="B9" s="16"/>
      <c r="C9" s="16"/>
      <c r="D9" s="16"/>
      <c r="E9" s="16"/>
      <c r="F9" s="16"/>
      <c r="G9" s="467" t="s">
        <v>28</v>
      </c>
      <c r="H9" s="467"/>
      <c r="I9" s="465" t="str">
        <f>IF(共通入力シート!B2="", "", 共通入力シート!B2)</f>
        <v/>
      </c>
      <c r="J9" s="466"/>
      <c r="K9" s="466"/>
      <c r="L9" s="466"/>
      <c r="M9" s="466"/>
      <c r="N9" s="466"/>
      <c r="O9" s="16"/>
    </row>
    <row r="10" spans="1:16" ht="16.5" customHeight="1">
      <c r="A10" s="16"/>
      <c r="B10" s="16"/>
      <c r="C10" s="16"/>
      <c r="D10" s="16"/>
      <c r="E10" s="16"/>
      <c r="F10" s="16"/>
      <c r="G10" s="301"/>
      <c r="H10" s="301"/>
      <c r="I10" s="301" t="s">
        <v>184</v>
      </c>
      <c r="J10" s="475" t="str">
        <f>IF(共通入力シート!B3="","",共通入力シート!B3)</f>
        <v/>
      </c>
      <c r="K10" s="475"/>
      <c r="L10" s="475"/>
      <c r="M10" s="475"/>
      <c r="N10" s="475"/>
      <c r="O10" s="16"/>
    </row>
    <row r="11" spans="1:16" ht="23.25" customHeight="1">
      <c r="A11" s="16"/>
      <c r="B11" s="16"/>
      <c r="C11" s="16"/>
      <c r="D11" s="16"/>
      <c r="E11" s="16"/>
      <c r="F11" s="16"/>
      <c r="G11" s="469" t="s">
        <v>47</v>
      </c>
      <c r="H11" s="469"/>
      <c r="I11" s="465" t="str">
        <f xml:space="preserve"> IF(共通入力シート!B4="", "", 共通入力シート!B4 &amp; 共通入力シート!B5)</f>
        <v/>
      </c>
      <c r="J11" s="465"/>
      <c r="K11" s="465"/>
      <c r="L11" s="465"/>
      <c r="M11" s="465"/>
      <c r="N11" s="465"/>
      <c r="O11" s="16"/>
    </row>
    <row r="12" spans="1:16" ht="18.75" customHeight="1">
      <c r="A12" s="16"/>
      <c r="B12" s="16"/>
      <c r="C12" s="16"/>
      <c r="D12" s="16"/>
      <c r="E12" s="16"/>
      <c r="F12" s="16"/>
      <c r="G12" s="16"/>
      <c r="H12" s="16"/>
      <c r="I12" s="18"/>
      <c r="J12" s="18"/>
      <c r="K12" s="18"/>
      <c r="L12" s="18"/>
      <c r="M12" s="18"/>
      <c r="N12" s="18"/>
      <c r="O12" s="16"/>
    </row>
    <row r="13" spans="1:16" ht="32.25" customHeight="1">
      <c r="A13" s="16"/>
      <c r="B13" s="16"/>
      <c r="C13" s="16"/>
      <c r="D13" s="16"/>
      <c r="E13" s="16"/>
      <c r="F13" s="16"/>
      <c r="G13" s="467" t="s">
        <v>27</v>
      </c>
      <c r="H13" s="467"/>
      <c r="I13" s="465" t="str">
        <f xml:space="preserve"> IF(共通入力シート!B6="", "", 共通入力シート!B6)</f>
        <v/>
      </c>
      <c r="J13" s="465"/>
      <c r="K13" s="465"/>
      <c r="L13" s="465"/>
      <c r="M13" s="465"/>
      <c r="N13" s="465"/>
      <c r="O13" s="16"/>
    </row>
    <row r="14" spans="1:16" ht="15.75" customHeight="1">
      <c r="A14" s="16"/>
      <c r="B14" s="16"/>
      <c r="C14" s="16"/>
      <c r="D14" s="16"/>
      <c r="E14" s="16"/>
      <c r="F14" s="16"/>
      <c r="G14" s="301"/>
      <c r="H14" s="301"/>
      <c r="I14" s="301" t="s">
        <v>184</v>
      </c>
      <c r="J14" s="475" t="str">
        <f>IF(共通入力シート!B7="","",共通入力シート!B7)</f>
        <v/>
      </c>
      <c r="K14" s="475"/>
      <c r="L14" s="475"/>
      <c r="M14" s="475"/>
      <c r="N14" s="475"/>
      <c r="O14" s="16"/>
    </row>
    <row r="15" spans="1:16" ht="23.25" customHeight="1">
      <c r="A15" s="16"/>
      <c r="B15" s="16"/>
      <c r="C15" s="16"/>
      <c r="D15" s="16"/>
      <c r="E15" s="16"/>
      <c r="F15" s="16"/>
      <c r="G15" s="467" t="s">
        <v>47</v>
      </c>
      <c r="H15" s="467"/>
      <c r="I15" s="465" t="str">
        <f xml:space="preserve"> IF(共通入力シート!B8="", "", 共通入力シート!B8 &amp; 共通入力シート!B9)</f>
        <v/>
      </c>
      <c r="J15" s="466"/>
      <c r="K15" s="466"/>
      <c r="L15" s="466"/>
      <c r="M15" s="466"/>
      <c r="N15" s="466"/>
      <c r="O15" s="16"/>
    </row>
    <row r="16" spans="1:16" ht="23.25" customHeight="1">
      <c r="A16" s="16"/>
      <c r="B16" s="16"/>
      <c r="C16" s="16"/>
      <c r="D16" s="16"/>
      <c r="E16" s="16"/>
      <c r="F16" s="16"/>
      <c r="G16" s="468" t="s">
        <v>35</v>
      </c>
      <c r="H16" s="468"/>
      <c r="I16" s="478" t="str">
        <f>IF(共通入力シート!B11="", "", 共通入力シート!B10 &amp; " " &amp; 共通入力シート!B11)</f>
        <v/>
      </c>
      <c r="J16" s="478"/>
      <c r="K16" s="478"/>
      <c r="L16" s="478"/>
      <c r="M16" s="478"/>
      <c r="N16" s="478"/>
      <c r="O16" s="16"/>
    </row>
    <row r="17" spans="1:18" ht="32.25" customHeight="1">
      <c r="A17" s="16"/>
      <c r="B17" s="16"/>
      <c r="C17" s="16"/>
      <c r="D17" s="16"/>
      <c r="E17" s="16"/>
      <c r="F17" s="16"/>
      <c r="G17" s="16"/>
      <c r="H17" s="16"/>
      <c r="I17" s="16"/>
      <c r="J17" s="16"/>
      <c r="K17" s="16"/>
      <c r="L17" s="16"/>
      <c r="M17" s="16"/>
      <c r="N17" s="16"/>
      <c r="O17" s="16"/>
    </row>
    <row r="18" spans="1:18" ht="14.25" customHeight="1">
      <c r="A18" s="16"/>
      <c r="B18" s="16"/>
      <c r="C18" s="471" t="s">
        <v>48</v>
      </c>
      <c r="D18" s="471"/>
      <c r="E18" s="471"/>
      <c r="F18" s="471"/>
      <c r="G18" s="471"/>
      <c r="H18" s="471"/>
      <c r="I18" s="471"/>
      <c r="J18" s="471"/>
      <c r="K18" s="471"/>
      <c r="L18" s="471"/>
      <c r="M18" s="471"/>
      <c r="N18" s="19"/>
      <c r="O18" s="16"/>
    </row>
    <row r="19" spans="1:18" ht="13.5" customHeight="1">
      <c r="A19" s="16"/>
      <c r="B19" s="19"/>
      <c r="C19" s="471"/>
      <c r="D19" s="471"/>
      <c r="E19" s="471"/>
      <c r="F19" s="471"/>
      <c r="G19" s="471"/>
      <c r="H19" s="471"/>
      <c r="I19" s="471"/>
      <c r="J19" s="471"/>
      <c r="K19" s="471"/>
      <c r="L19" s="471"/>
      <c r="M19" s="471"/>
      <c r="N19" s="19"/>
      <c r="O19" s="16"/>
    </row>
    <row r="20" spans="1:18" ht="18" customHeight="1">
      <c r="A20" s="16"/>
      <c r="B20" s="19"/>
      <c r="C20" s="19"/>
      <c r="D20" s="19"/>
      <c r="E20" s="19"/>
      <c r="F20" s="19"/>
      <c r="G20" s="19"/>
      <c r="H20" s="19"/>
      <c r="I20" s="19"/>
      <c r="J20" s="19"/>
      <c r="K20" s="19"/>
      <c r="L20" s="19"/>
      <c r="M20" s="19"/>
      <c r="N20" s="19"/>
      <c r="O20" s="16"/>
    </row>
    <row r="21" spans="1:18" ht="17.25" customHeight="1">
      <c r="A21" s="16"/>
      <c r="B21" s="470" t="s">
        <v>46</v>
      </c>
      <c r="C21" s="470"/>
      <c r="D21" s="470"/>
      <c r="E21" s="470"/>
      <c r="F21" s="470"/>
      <c r="G21" s="470"/>
      <c r="H21" s="470"/>
      <c r="I21" s="470"/>
      <c r="J21" s="470"/>
      <c r="K21" s="470"/>
      <c r="L21" s="470"/>
      <c r="M21" s="470"/>
      <c r="N21" s="470"/>
      <c r="O21" s="16"/>
    </row>
    <row r="22" spans="1:18" ht="21.75" customHeight="1">
      <c r="A22" s="16"/>
      <c r="B22" s="16"/>
      <c r="C22" s="16"/>
      <c r="D22" s="16"/>
      <c r="E22" s="16"/>
      <c r="F22" s="16"/>
      <c r="G22" s="16"/>
      <c r="H22" s="16"/>
      <c r="I22" s="16"/>
      <c r="J22" s="16"/>
      <c r="K22" s="16"/>
      <c r="L22" s="16"/>
      <c r="M22" s="16"/>
      <c r="N22" s="16"/>
      <c r="O22" s="16"/>
    </row>
    <row r="23" spans="1:18" ht="34.5" customHeight="1">
      <c r="A23" s="16"/>
      <c r="B23" s="20">
        <v>1</v>
      </c>
      <c r="C23" s="18" t="s">
        <v>44</v>
      </c>
      <c r="D23" s="21"/>
      <c r="E23" s="472" t="s">
        <v>41</v>
      </c>
      <c r="F23" s="473"/>
      <c r="G23" s="473"/>
      <c r="H23" s="473"/>
      <c r="I23" s="473"/>
      <c r="J23" s="473"/>
      <c r="K23" s="473"/>
      <c r="L23" s="473"/>
      <c r="M23" s="473"/>
      <c r="N23" s="474"/>
      <c r="O23" s="16"/>
    </row>
    <row r="24" spans="1:18" ht="34.5" customHeight="1">
      <c r="A24" s="16"/>
      <c r="B24" s="20">
        <v>2</v>
      </c>
      <c r="C24" s="18" t="s">
        <v>232</v>
      </c>
      <c r="D24" s="21"/>
      <c r="E24" s="424" t="str">
        <f>IF('様式1-1（活動概要）'!C4=0,"",'様式1-1（活動概要）'!C4)</f>
        <v/>
      </c>
      <c r="F24" s="425"/>
      <c r="G24" s="425"/>
      <c r="H24" s="425"/>
      <c r="I24" s="425"/>
      <c r="J24" s="425"/>
      <c r="K24" s="425"/>
      <c r="L24" s="425"/>
      <c r="M24" s="425"/>
      <c r="N24" s="426"/>
      <c r="O24" s="16"/>
      <c r="P24" s="6" t="s">
        <v>233</v>
      </c>
    </row>
    <row r="25" spans="1:18" ht="30.75" customHeight="1">
      <c r="A25" s="16"/>
      <c r="B25" s="48">
        <v>3</v>
      </c>
      <c r="C25" s="442" t="s">
        <v>245</v>
      </c>
      <c r="D25" s="443"/>
      <c r="E25" s="424" t="s">
        <v>45</v>
      </c>
      <c r="F25" s="425"/>
      <c r="G25" s="425"/>
      <c r="H25" s="425"/>
      <c r="I25" s="425"/>
      <c r="J25" s="425"/>
      <c r="K25" s="425"/>
      <c r="L25" s="425"/>
      <c r="M25" s="425"/>
      <c r="N25" s="426"/>
      <c r="O25" s="1"/>
    </row>
    <row r="26" spans="1:18" ht="30.75" customHeight="1">
      <c r="A26" s="16"/>
      <c r="B26" s="20">
        <v>4</v>
      </c>
      <c r="C26" s="18" t="s">
        <v>42</v>
      </c>
      <c r="D26" s="21"/>
      <c r="E26" s="479" t="s">
        <v>276</v>
      </c>
      <c r="F26" s="480"/>
      <c r="G26" s="480"/>
      <c r="H26" s="480"/>
      <c r="I26" s="480"/>
      <c r="J26" s="480"/>
      <c r="K26" s="480"/>
      <c r="L26" s="480"/>
      <c r="M26" s="480"/>
      <c r="N26" s="481"/>
      <c r="O26" s="16"/>
      <c r="P26" s="91" t="s">
        <v>74</v>
      </c>
      <c r="R26" s="13"/>
    </row>
    <row r="27" spans="1:18" ht="34.5" customHeight="1">
      <c r="A27" s="16"/>
      <c r="B27" s="44">
        <v>5</v>
      </c>
      <c r="C27" s="461" t="s">
        <v>54</v>
      </c>
      <c r="D27" s="462"/>
      <c r="E27" s="482">
        <f>'様式1-4-①（予算計画書）'!L120</f>
        <v>0</v>
      </c>
      <c r="F27" s="483"/>
      <c r="G27" s="483"/>
      <c r="H27" s="483"/>
      <c r="I27" s="483"/>
      <c r="J27" s="483"/>
      <c r="K27" s="483"/>
      <c r="L27" s="483"/>
      <c r="M27" s="463" t="s">
        <v>180</v>
      </c>
      <c r="N27" s="464"/>
      <c r="O27" s="16"/>
    </row>
    <row r="28" spans="1:18" ht="34.5" customHeight="1">
      <c r="A28" s="16"/>
      <c r="B28" s="49"/>
      <c r="C28" s="419" t="s">
        <v>53</v>
      </c>
      <c r="D28" s="420"/>
      <c r="E28" s="444">
        <f>'様式1-4-②（バリアフリー・多言語）'!H60</f>
        <v>0</v>
      </c>
      <c r="F28" s="445"/>
      <c r="G28" s="445"/>
      <c r="H28" s="445"/>
      <c r="I28" s="445"/>
      <c r="J28" s="445"/>
      <c r="K28" s="445"/>
      <c r="L28" s="445"/>
      <c r="M28" s="446" t="s">
        <v>180</v>
      </c>
      <c r="N28" s="447"/>
      <c r="O28" s="16"/>
    </row>
    <row r="29" spans="1:18" s="90" customFormat="1" ht="34.5" customHeight="1">
      <c r="A29" s="16"/>
      <c r="B29" s="49">
        <v>6</v>
      </c>
      <c r="C29" s="419" t="s">
        <v>73</v>
      </c>
      <c r="D29" s="420"/>
      <c r="E29" s="421" t="str">
        <f>IF(共通入力シート!B12="","", 共通入力シート!B12)</f>
        <v>※選択してください。</v>
      </c>
      <c r="F29" s="422"/>
      <c r="G29" s="422"/>
      <c r="H29" s="422"/>
      <c r="I29" s="422"/>
      <c r="J29" s="422"/>
      <c r="K29" s="422"/>
      <c r="L29" s="422"/>
      <c r="M29" s="422"/>
      <c r="N29" s="423"/>
      <c r="O29" s="16"/>
      <c r="P29" s="91"/>
      <c r="Q29" s="6"/>
      <c r="R29" s="6"/>
    </row>
    <row r="30" spans="1:18" ht="17.25" customHeight="1">
      <c r="A30" s="16"/>
      <c r="B30" s="17"/>
      <c r="C30" s="22"/>
      <c r="D30" s="22"/>
      <c r="E30" s="409" t="str">
        <f>IF(共通入力シート!$B$12="※選択してください。","★「共通入力シート」の消費税等仕入控除税額の取扱を選択してください。","")</f>
        <v>★「共通入力シート」の消費税等仕入控除税額の取扱を選択してください。</v>
      </c>
      <c r="F30" s="16"/>
      <c r="G30" s="23"/>
      <c r="H30" s="1"/>
      <c r="I30" s="1"/>
      <c r="J30" s="1"/>
      <c r="K30" s="1"/>
      <c r="L30" s="1"/>
      <c r="M30" s="1"/>
      <c r="N30" s="1"/>
      <c r="O30" s="16"/>
    </row>
    <row r="31" spans="1:18" ht="13.5" customHeight="1">
      <c r="A31" s="16"/>
      <c r="B31" s="16" t="s">
        <v>43</v>
      </c>
      <c r="C31" s="16"/>
      <c r="D31" s="16"/>
      <c r="E31" s="16"/>
      <c r="F31" s="16"/>
      <c r="G31" s="16"/>
      <c r="H31" s="16"/>
      <c r="I31" s="17"/>
      <c r="J31" s="16"/>
      <c r="K31" s="24"/>
      <c r="L31" s="24"/>
      <c r="M31" s="16"/>
      <c r="N31" s="16"/>
      <c r="O31" s="16"/>
      <c r="P31" s="5"/>
      <c r="Q31" s="5"/>
      <c r="R31" s="5"/>
    </row>
    <row r="32" spans="1:18" ht="20.25" customHeight="1">
      <c r="A32" s="16"/>
      <c r="B32" s="430" t="s">
        <v>34</v>
      </c>
      <c r="C32" s="431"/>
      <c r="D32" s="436"/>
      <c r="E32" s="437"/>
      <c r="F32" s="437"/>
      <c r="G32" s="437"/>
      <c r="H32" s="438"/>
      <c r="I32" s="434" t="s">
        <v>5</v>
      </c>
      <c r="J32" s="435"/>
      <c r="K32" s="427"/>
      <c r="L32" s="428"/>
      <c r="M32" s="428"/>
      <c r="N32" s="429"/>
      <c r="O32" s="16"/>
      <c r="P32" s="5"/>
      <c r="Q32" s="5"/>
      <c r="R32" s="5"/>
    </row>
    <row r="33" spans="1:18" ht="17.25" customHeight="1">
      <c r="A33" s="16"/>
      <c r="B33" s="432" t="s">
        <v>33</v>
      </c>
      <c r="C33" s="433"/>
      <c r="D33" s="439"/>
      <c r="E33" s="440"/>
      <c r="F33" s="440"/>
      <c r="G33" s="440"/>
      <c r="H33" s="441"/>
      <c r="I33" s="434" t="s">
        <v>32</v>
      </c>
      <c r="J33" s="435"/>
      <c r="K33" s="427"/>
      <c r="L33" s="428"/>
      <c r="M33" s="428"/>
      <c r="N33" s="429"/>
      <c r="O33" s="16"/>
      <c r="P33" s="5"/>
      <c r="Q33" s="5"/>
      <c r="R33" s="5"/>
    </row>
    <row r="34" spans="1:18" ht="20.25" customHeight="1">
      <c r="A34" s="16"/>
      <c r="B34" s="455" t="s">
        <v>0</v>
      </c>
      <c r="C34" s="446"/>
      <c r="D34" s="456"/>
      <c r="E34" s="457"/>
      <c r="F34" s="457"/>
      <c r="G34" s="457"/>
      <c r="H34" s="458"/>
      <c r="I34" s="434" t="s">
        <v>38</v>
      </c>
      <c r="J34" s="435"/>
      <c r="K34" s="427"/>
      <c r="L34" s="428"/>
      <c r="M34" s="428"/>
      <c r="N34" s="429"/>
      <c r="O34" s="16"/>
      <c r="P34" s="5"/>
      <c r="Q34" s="5"/>
      <c r="R34" s="5"/>
    </row>
    <row r="35" spans="1:18" ht="21" customHeight="1">
      <c r="A35" s="16"/>
      <c r="B35" s="448" t="s">
        <v>37</v>
      </c>
      <c r="C35" s="449"/>
      <c r="D35" s="20" t="s">
        <v>184</v>
      </c>
      <c r="E35" s="476" t="str">
        <f>IF(共通入力シート!B14="","",IF(共通入力シート!B14="劇場所在地",共通入力シート!B3,IF(共通入力シート!B14="団体所在地",共通入力シート!B7,共通入力シート!B15)))</f>
        <v/>
      </c>
      <c r="F35" s="476"/>
      <c r="G35" s="476"/>
      <c r="H35" s="476"/>
      <c r="I35" s="476"/>
      <c r="J35" s="476"/>
      <c r="K35" s="476"/>
      <c r="L35" s="476"/>
      <c r="M35" s="476"/>
      <c r="N35" s="477"/>
      <c r="O35" s="16"/>
    </row>
    <row r="36" spans="1:18" ht="32.25" customHeight="1">
      <c r="A36" s="16"/>
      <c r="B36" s="450"/>
      <c r="C36" s="451"/>
      <c r="D36" s="452" t="str">
        <f>IF(共通入力シート!B14="","",IF(共通入力シート!B14="劇場所在地",共通入力シート!B4&amp;共通入力シート!B5,IF(共通入力シート!B14="団体所在地",共通入力シート!B8&amp;共通入力シート!B9,共通入力シート!B16)))</f>
        <v/>
      </c>
      <c r="E36" s="453"/>
      <c r="F36" s="453"/>
      <c r="G36" s="453"/>
      <c r="H36" s="453"/>
      <c r="I36" s="453"/>
      <c r="J36" s="453"/>
      <c r="K36" s="453"/>
      <c r="L36" s="453"/>
      <c r="M36" s="453"/>
      <c r="N36" s="454"/>
      <c r="O36" s="16"/>
    </row>
  </sheetData>
  <sheetProtection algorithmName="SHA-512" hashValue="GVcybchQzX+Yhk27xp8O+IqQ5bsoF+ieSBX+nNB0TKe519N0+7AcUqkdk7z7/5e64cFda3ZlN3PJIWh5yjx43w==" saltValue="XhQhBcl+617JEKdIPyEj4A==" spinCount="100000" sheet="1" formatCells="0" formatColumns="0" formatRows="0"/>
  <mergeCells count="44">
    <mergeCell ref="J10:N10"/>
    <mergeCell ref="J14:N14"/>
    <mergeCell ref="E35:N35"/>
    <mergeCell ref="K33:N33"/>
    <mergeCell ref="I16:N16"/>
    <mergeCell ref="I32:J32"/>
    <mergeCell ref="E26:N26"/>
    <mergeCell ref="E27:L27"/>
    <mergeCell ref="K32:N32"/>
    <mergeCell ref="A1:C1"/>
    <mergeCell ref="D1:L3"/>
    <mergeCell ref="C27:D27"/>
    <mergeCell ref="M27:N27"/>
    <mergeCell ref="I9:N9"/>
    <mergeCell ref="I11:N11"/>
    <mergeCell ref="I13:N13"/>
    <mergeCell ref="I15:N15"/>
    <mergeCell ref="G9:H9"/>
    <mergeCell ref="G16:H16"/>
    <mergeCell ref="G11:H11"/>
    <mergeCell ref="G15:H15"/>
    <mergeCell ref="G13:H13"/>
    <mergeCell ref="B21:N21"/>
    <mergeCell ref="C18:M19"/>
    <mergeCell ref="E23:N23"/>
    <mergeCell ref="B35:C36"/>
    <mergeCell ref="D36:N36"/>
    <mergeCell ref="B34:C34"/>
    <mergeCell ref="I34:J34"/>
    <mergeCell ref="D34:H34"/>
    <mergeCell ref="C29:D29"/>
    <mergeCell ref="E29:N29"/>
    <mergeCell ref="E24:N24"/>
    <mergeCell ref="K34:N34"/>
    <mergeCell ref="B32:C32"/>
    <mergeCell ref="B33:C33"/>
    <mergeCell ref="I33:J33"/>
    <mergeCell ref="D32:H32"/>
    <mergeCell ref="D33:H33"/>
    <mergeCell ref="C25:D25"/>
    <mergeCell ref="E25:N25"/>
    <mergeCell ref="C28:D28"/>
    <mergeCell ref="E28:L28"/>
    <mergeCell ref="M28:N28"/>
  </mergeCells>
  <phoneticPr fontId="10"/>
  <dataValidations count="1">
    <dataValidation type="list" allowBlank="1" showInputMessage="1" showErrorMessage="1" sqref="E26:N26" xr:uid="{00000000-0002-0000-0100-000000000000}">
      <formula1>"選択してください,音楽,舞踊,演劇,伝統芸能,演芸"</formula1>
    </dataValidation>
  </dataValidations>
  <printOptions horizontalCentered="1" verticalCentered="1"/>
  <pageMargins left="0.39370078740157483" right="0.39370078740157483" top="0.59055118110236227" bottom="0.59055118110236227" header="0.31496062992125984" footer="0.31496062992125984"/>
  <pageSetup paperSize="9" scale="99" orientation="portrait" r:id="rId1"/>
  <headerFooter>
    <oddFooter xml:space="preserve">&amp;C
</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B1:P56"/>
  <sheetViews>
    <sheetView view="pageBreakPreview" zoomScaleNormal="100" zoomScaleSheetLayoutView="100" workbookViewId="0">
      <selection activeCell="C4" sqref="C4:J5"/>
    </sheetView>
  </sheetViews>
  <sheetFormatPr defaultColWidth="9" defaultRowHeight="13.5"/>
  <cols>
    <col min="1" max="1" width="0.125" style="111" customWidth="1"/>
    <col min="2" max="2" width="13.625" style="112" customWidth="1"/>
    <col min="3" max="12" width="8.5" style="111" customWidth="1"/>
    <col min="13" max="14" width="5.375" style="111" customWidth="1"/>
    <col min="15" max="15" width="0.125" style="111" customWidth="1"/>
    <col min="16" max="16" width="46.875" style="111" customWidth="1"/>
    <col min="17" max="16384" width="9" style="111"/>
  </cols>
  <sheetData>
    <row r="1" spans="2:14" ht="0.75" customHeight="1"/>
    <row r="2" spans="2:14" ht="18.75" customHeight="1">
      <c r="B2" s="537" t="s">
        <v>236</v>
      </c>
      <c r="C2" s="537"/>
      <c r="D2" s="537"/>
      <c r="E2" s="537"/>
      <c r="F2" s="537"/>
      <c r="G2" s="537"/>
      <c r="H2" s="537"/>
      <c r="I2" s="537"/>
      <c r="J2" s="537"/>
      <c r="K2" s="537"/>
      <c r="L2" s="537"/>
      <c r="M2" s="537"/>
      <c r="N2" s="537"/>
    </row>
    <row r="3" spans="2:14" ht="6" customHeight="1">
      <c r="N3" s="113"/>
    </row>
    <row r="4" spans="2:14" s="1" customFormat="1" ht="15.95" customHeight="1">
      <c r="B4" s="525" t="s">
        <v>234</v>
      </c>
      <c r="C4" s="543"/>
      <c r="D4" s="544"/>
      <c r="E4" s="544"/>
      <c r="F4" s="544"/>
      <c r="G4" s="544"/>
      <c r="H4" s="544"/>
      <c r="I4" s="544"/>
      <c r="J4" s="545"/>
      <c r="K4" s="541" t="s">
        <v>101</v>
      </c>
      <c r="L4" s="542"/>
      <c r="M4" s="539"/>
      <c r="N4" s="540"/>
    </row>
    <row r="5" spans="2:14" s="1" customFormat="1" ht="15.95" customHeight="1">
      <c r="B5" s="538"/>
      <c r="C5" s="546"/>
      <c r="D5" s="547"/>
      <c r="E5" s="547"/>
      <c r="F5" s="547"/>
      <c r="G5" s="547"/>
      <c r="H5" s="547"/>
      <c r="I5" s="547"/>
      <c r="J5" s="548"/>
      <c r="K5" s="541" t="s">
        <v>102</v>
      </c>
      <c r="L5" s="542"/>
      <c r="M5" s="539"/>
      <c r="N5" s="540"/>
    </row>
    <row r="6" spans="2:14" s="1" customFormat="1" ht="17.25" customHeight="1">
      <c r="B6" s="525" t="s">
        <v>103</v>
      </c>
      <c r="C6" s="490" t="s">
        <v>104</v>
      </c>
      <c r="D6" s="491"/>
      <c r="E6" s="491"/>
      <c r="F6" s="491"/>
      <c r="G6" s="491"/>
      <c r="H6" s="491"/>
      <c r="I6" s="491"/>
      <c r="J6" s="491"/>
      <c r="K6" s="491"/>
      <c r="L6" s="491"/>
      <c r="M6" s="491"/>
      <c r="N6" s="492"/>
    </row>
    <row r="7" spans="2:14" s="1" customFormat="1" ht="17.25" customHeight="1">
      <c r="B7" s="549"/>
      <c r="C7" s="496"/>
      <c r="D7" s="497"/>
      <c r="E7" s="497"/>
      <c r="F7" s="497"/>
      <c r="G7" s="497"/>
      <c r="H7" s="497"/>
      <c r="I7" s="497"/>
      <c r="J7" s="497"/>
      <c r="K7" s="497"/>
      <c r="L7" s="497"/>
      <c r="M7" s="497"/>
      <c r="N7" s="498"/>
    </row>
    <row r="8" spans="2:14" s="1" customFormat="1" ht="17.25" customHeight="1">
      <c r="B8" s="549"/>
      <c r="C8" s="499"/>
      <c r="D8" s="497"/>
      <c r="E8" s="497"/>
      <c r="F8" s="497"/>
      <c r="G8" s="497"/>
      <c r="H8" s="497"/>
      <c r="I8" s="497"/>
      <c r="J8" s="497"/>
      <c r="K8" s="497"/>
      <c r="L8" s="497"/>
      <c r="M8" s="497"/>
      <c r="N8" s="498"/>
    </row>
    <row r="9" spans="2:14" s="1" customFormat="1" ht="17.25" customHeight="1">
      <c r="B9" s="549"/>
      <c r="C9" s="499"/>
      <c r="D9" s="497"/>
      <c r="E9" s="497"/>
      <c r="F9" s="497"/>
      <c r="G9" s="497"/>
      <c r="H9" s="497"/>
      <c r="I9" s="497"/>
      <c r="J9" s="497"/>
      <c r="K9" s="497"/>
      <c r="L9" s="497"/>
      <c r="M9" s="497"/>
      <c r="N9" s="498"/>
    </row>
    <row r="10" spans="2:14" s="1" customFormat="1" ht="17.25" customHeight="1">
      <c r="B10" s="549"/>
      <c r="C10" s="499"/>
      <c r="D10" s="497"/>
      <c r="E10" s="497"/>
      <c r="F10" s="497"/>
      <c r="G10" s="497"/>
      <c r="H10" s="497"/>
      <c r="I10" s="497"/>
      <c r="J10" s="497"/>
      <c r="K10" s="497"/>
      <c r="L10" s="497"/>
      <c r="M10" s="497"/>
      <c r="N10" s="498"/>
    </row>
    <row r="11" spans="2:14" s="1" customFormat="1" ht="17.25" customHeight="1">
      <c r="B11" s="549"/>
      <c r="C11" s="500"/>
      <c r="D11" s="501"/>
      <c r="E11" s="501"/>
      <c r="F11" s="501"/>
      <c r="G11" s="501"/>
      <c r="H11" s="501"/>
      <c r="I11" s="501"/>
      <c r="J11" s="501"/>
      <c r="K11" s="501"/>
      <c r="L11" s="501"/>
      <c r="M11" s="501"/>
      <c r="N11" s="502"/>
    </row>
    <row r="12" spans="2:14" s="1" customFormat="1" ht="17.25" customHeight="1">
      <c r="B12" s="550" t="s">
        <v>105</v>
      </c>
      <c r="C12" s="493" t="s">
        <v>106</v>
      </c>
      <c r="D12" s="494"/>
      <c r="E12" s="494"/>
      <c r="F12" s="494"/>
      <c r="G12" s="494"/>
      <c r="H12" s="494"/>
      <c r="I12" s="494"/>
      <c r="J12" s="494"/>
      <c r="K12" s="494"/>
      <c r="L12" s="494"/>
      <c r="M12" s="494"/>
      <c r="N12" s="495"/>
    </row>
    <row r="13" spans="2:14" s="1" customFormat="1" ht="17.25" customHeight="1">
      <c r="B13" s="549"/>
      <c r="C13" s="496"/>
      <c r="D13" s="497"/>
      <c r="E13" s="497"/>
      <c r="F13" s="497"/>
      <c r="G13" s="497"/>
      <c r="H13" s="497"/>
      <c r="I13" s="497"/>
      <c r="J13" s="497"/>
      <c r="K13" s="497"/>
      <c r="L13" s="497"/>
      <c r="M13" s="497"/>
      <c r="N13" s="498"/>
    </row>
    <row r="14" spans="2:14" s="1" customFormat="1" ht="17.25" customHeight="1">
      <c r="B14" s="549"/>
      <c r="C14" s="499"/>
      <c r="D14" s="497"/>
      <c r="E14" s="497"/>
      <c r="F14" s="497"/>
      <c r="G14" s="497"/>
      <c r="H14" s="497"/>
      <c r="I14" s="497"/>
      <c r="J14" s="497"/>
      <c r="K14" s="497"/>
      <c r="L14" s="497"/>
      <c r="M14" s="497"/>
      <c r="N14" s="498"/>
    </row>
    <row r="15" spans="2:14" s="1" customFormat="1" ht="17.25" customHeight="1">
      <c r="B15" s="549"/>
      <c r="C15" s="499"/>
      <c r="D15" s="497"/>
      <c r="E15" s="497"/>
      <c r="F15" s="497"/>
      <c r="G15" s="497"/>
      <c r="H15" s="497"/>
      <c r="I15" s="497"/>
      <c r="J15" s="497"/>
      <c r="K15" s="497"/>
      <c r="L15" s="497"/>
      <c r="M15" s="497"/>
      <c r="N15" s="498"/>
    </row>
    <row r="16" spans="2:14" s="1" customFormat="1" ht="17.25" customHeight="1">
      <c r="B16" s="549"/>
      <c r="C16" s="499"/>
      <c r="D16" s="497"/>
      <c r="E16" s="497"/>
      <c r="F16" s="497"/>
      <c r="G16" s="497"/>
      <c r="H16" s="497"/>
      <c r="I16" s="497"/>
      <c r="J16" s="497"/>
      <c r="K16" s="497"/>
      <c r="L16" s="497"/>
      <c r="M16" s="497"/>
      <c r="N16" s="498"/>
    </row>
    <row r="17" spans="2:16" s="1" customFormat="1" ht="17.25" customHeight="1">
      <c r="B17" s="549"/>
      <c r="C17" s="499"/>
      <c r="D17" s="497"/>
      <c r="E17" s="497"/>
      <c r="F17" s="497"/>
      <c r="G17" s="497"/>
      <c r="H17" s="497"/>
      <c r="I17" s="497"/>
      <c r="J17" s="497"/>
      <c r="K17" s="497"/>
      <c r="L17" s="497"/>
      <c r="M17" s="497"/>
      <c r="N17" s="498"/>
    </row>
    <row r="18" spans="2:16" s="1" customFormat="1" ht="17.25" customHeight="1">
      <c r="B18" s="549"/>
      <c r="C18" s="499"/>
      <c r="D18" s="497"/>
      <c r="E18" s="497"/>
      <c r="F18" s="497"/>
      <c r="G18" s="497"/>
      <c r="H18" s="497"/>
      <c r="I18" s="497"/>
      <c r="J18" s="497"/>
      <c r="K18" s="497"/>
      <c r="L18" s="497"/>
      <c r="M18" s="497"/>
      <c r="N18" s="498"/>
    </row>
    <row r="19" spans="2:16" s="1" customFormat="1" ht="17.25" customHeight="1">
      <c r="B19" s="549"/>
      <c r="C19" s="500"/>
      <c r="D19" s="501"/>
      <c r="E19" s="501"/>
      <c r="F19" s="501"/>
      <c r="G19" s="501"/>
      <c r="H19" s="501"/>
      <c r="I19" s="501"/>
      <c r="J19" s="501"/>
      <c r="K19" s="501"/>
      <c r="L19" s="501"/>
      <c r="M19" s="501"/>
      <c r="N19" s="502"/>
      <c r="P19" s="524" t="s">
        <v>240</v>
      </c>
    </row>
    <row r="20" spans="2:16" s="1" customFormat="1" ht="17.25" customHeight="1" thickBot="1">
      <c r="B20" s="550" t="s">
        <v>107</v>
      </c>
      <c r="C20" s="114"/>
      <c r="D20" s="503" t="s">
        <v>108</v>
      </c>
      <c r="E20" s="504"/>
      <c r="F20" s="505"/>
      <c r="G20" s="503" t="s">
        <v>109</v>
      </c>
      <c r="H20" s="504"/>
      <c r="I20" s="505"/>
      <c r="J20" s="503" t="s">
        <v>110</v>
      </c>
      <c r="K20" s="504"/>
      <c r="L20" s="504"/>
      <c r="M20" s="552"/>
      <c r="N20" s="553"/>
      <c r="P20" s="524"/>
    </row>
    <row r="21" spans="2:16" s="1" customFormat="1" ht="17.25" customHeight="1" thickTop="1">
      <c r="B21" s="549"/>
      <c r="C21" s="115" t="s">
        <v>253</v>
      </c>
      <c r="D21" s="506"/>
      <c r="E21" s="506"/>
      <c r="F21" s="118" t="s">
        <v>111</v>
      </c>
      <c r="G21" s="506"/>
      <c r="H21" s="506"/>
      <c r="I21" s="117" t="s">
        <v>111</v>
      </c>
      <c r="J21" s="515">
        <f>SUM(D21,G21)</f>
        <v>0</v>
      </c>
      <c r="K21" s="516"/>
      <c r="L21" s="377" t="s">
        <v>111</v>
      </c>
      <c r="M21" s="554"/>
      <c r="N21" s="555"/>
      <c r="P21" s="524"/>
    </row>
    <row r="22" spans="2:16" s="1" customFormat="1" ht="17.25" customHeight="1">
      <c r="B22" s="551"/>
      <c r="C22" s="116" t="s">
        <v>112</v>
      </c>
      <c r="D22" s="507"/>
      <c r="E22" s="507"/>
      <c r="F22" s="119" t="s">
        <v>113</v>
      </c>
      <c r="G22" s="507"/>
      <c r="H22" s="507"/>
      <c r="I22" s="119" t="s">
        <v>113</v>
      </c>
      <c r="J22" s="517">
        <f>SUM(D22,G22)</f>
        <v>0</v>
      </c>
      <c r="K22" s="518"/>
      <c r="L22" s="378" t="s">
        <v>113</v>
      </c>
      <c r="M22" s="556"/>
      <c r="N22" s="557"/>
      <c r="P22" s="524"/>
    </row>
    <row r="23" spans="2:16" s="1" customFormat="1" ht="17.25" customHeight="1">
      <c r="B23" s="525" t="s">
        <v>114</v>
      </c>
      <c r="C23" s="531"/>
      <c r="D23" s="532"/>
      <c r="E23" s="532"/>
      <c r="F23" s="532"/>
      <c r="G23" s="532"/>
      <c r="H23" s="532"/>
      <c r="I23" s="532"/>
      <c r="J23" s="532"/>
      <c r="K23" s="532"/>
      <c r="L23" s="532"/>
      <c r="M23" s="532"/>
      <c r="N23" s="533"/>
    </row>
    <row r="24" spans="2:16" s="1" customFormat="1" ht="17.25" customHeight="1">
      <c r="B24" s="526"/>
      <c r="C24" s="499"/>
      <c r="D24" s="497"/>
      <c r="E24" s="497"/>
      <c r="F24" s="497"/>
      <c r="G24" s="497"/>
      <c r="H24" s="497"/>
      <c r="I24" s="497"/>
      <c r="J24" s="497"/>
      <c r="K24" s="497"/>
      <c r="L24" s="497"/>
      <c r="M24" s="497"/>
      <c r="N24" s="498"/>
    </row>
    <row r="25" spans="2:16" s="1" customFormat="1" ht="17.25" customHeight="1">
      <c r="B25" s="526"/>
      <c r="C25" s="499"/>
      <c r="D25" s="497"/>
      <c r="E25" s="497"/>
      <c r="F25" s="497"/>
      <c r="G25" s="497"/>
      <c r="H25" s="497"/>
      <c r="I25" s="497"/>
      <c r="J25" s="497"/>
      <c r="K25" s="497"/>
      <c r="L25" s="497"/>
      <c r="M25" s="497"/>
      <c r="N25" s="498"/>
    </row>
    <row r="26" spans="2:16" s="1" customFormat="1" ht="17.25" customHeight="1">
      <c r="B26" s="526"/>
      <c r="C26" s="500"/>
      <c r="D26" s="501"/>
      <c r="E26" s="501"/>
      <c r="F26" s="501"/>
      <c r="G26" s="501"/>
      <c r="H26" s="501"/>
      <c r="I26" s="501"/>
      <c r="J26" s="501"/>
      <c r="K26" s="501"/>
      <c r="L26" s="501"/>
      <c r="M26" s="501"/>
      <c r="N26" s="502"/>
    </row>
    <row r="27" spans="2:16" s="1" customFormat="1" ht="17.25" customHeight="1">
      <c r="B27" s="525" t="s">
        <v>235</v>
      </c>
      <c r="C27" s="487" t="s">
        <v>115</v>
      </c>
      <c r="D27" s="527"/>
      <c r="E27" s="527"/>
      <c r="F27" s="527"/>
      <c r="G27" s="527"/>
      <c r="H27" s="527"/>
      <c r="I27" s="527"/>
      <c r="J27" s="527"/>
      <c r="K27" s="527"/>
      <c r="L27" s="527"/>
      <c r="M27" s="527"/>
      <c r="N27" s="528"/>
    </row>
    <row r="28" spans="2:16" s="1" customFormat="1" ht="17.25" customHeight="1">
      <c r="B28" s="526"/>
      <c r="C28" s="508"/>
      <c r="D28" s="509"/>
      <c r="E28" s="509"/>
      <c r="F28" s="509"/>
      <c r="G28" s="509"/>
      <c r="H28" s="509"/>
      <c r="I28" s="509"/>
      <c r="J28" s="509"/>
      <c r="K28" s="509"/>
      <c r="L28" s="509"/>
      <c r="M28" s="509"/>
      <c r="N28" s="510"/>
    </row>
    <row r="29" spans="2:16" s="1" customFormat="1" ht="17.25" customHeight="1">
      <c r="B29" s="526"/>
      <c r="C29" s="499"/>
      <c r="D29" s="497"/>
      <c r="E29" s="497"/>
      <c r="F29" s="497"/>
      <c r="G29" s="497"/>
      <c r="H29" s="497"/>
      <c r="I29" s="497"/>
      <c r="J29" s="497"/>
      <c r="K29" s="497"/>
      <c r="L29" s="497"/>
      <c r="M29" s="497"/>
      <c r="N29" s="498"/>
    </row>
    <row r="30" spans="2:16" s="1" customFormat="1" ht="17.25" customHeight="1">
      <c r="B30" s="526"/>
      <c r="C30" s="499"/>
      <c r="D30" s="497"/>
      <c r="E30" s="497"/>
      <c r="F30" s="497"/>
      <c r="G30" s="497"/>
      <c r="H30" s="497"/>
      <c r="I30" s="497"/>
      <c r="J30" s="497"/>
      <c r="K30" s="497"/>
      <c r="L30" s="497"/>
      <c r="M30" s="497"/>
      <c r="N30" s="498"/>
    </row>
    <row r="31" spans="2:16" s="1" customFormat="1" ht="17.25" customHeight="1">
      <c r="B31" s="526"/>
      <c r="C31" s="500"/>
      <c r="D31" s="501"/>
      <c r="E31" s="501"/>
      <c r="F31" s="501"/>
      <c r="G31" s="501"/>
      <c r="H31" s="501"/>
      <c r="I31" s="501"/>
      <c r="J31" s="501"/>
      <c r="K31" s="501"/>
      <c r="L31" s="501"/>
      <c r="M31" s="501"/>
      <c r="N31" s="502"/>
    </row>
    <row r="32" spans="2:16" s="1" customFormat="1" ht="17.25" customHeight="1">
      <c r="B32" s="526"/>
      <c r="C32" s="490" t="s">
        <v>225</v>
      </c>
      <c r="D32" s="491"/>
      <c r="E32" s="491"/>
      <c r="F32" s="491"/>
      <c r="G32" s="491"/>
      <c r="H32" s="491"/>
      <c r="I32" s="491"/>
      <c r="J32" s="491"/>
      <c r="K32" s="491"/>
      <c r="L32" s="491"/>
      <c r="M32" s="491"/>
      <c r="N32" s="492"/>
    </row>
    <row r="33" spans="2:16" s="1" customFormat="1" ht="17.25" customHeight="1">
      <c r="B33" s="526"/>
      <c r="C33" s="512" t="s">
        <v>246</v>
      </c>
      <c r="D33" s="513"/>
      <c r="E33" s="513"/>
      <c r="F33" s="513"/>
      <c r="G33" s="513"/>
      <c r="H33" s="513"/>
      <c r="I33" s="513"/>
      <c r="J33" s="513"/>
      <c r="K33" s="513"/>
      <c r="L33" s="513"/>
      <c r="M33" s="513"/>
      <c r="N33" s="514"/>
    </row>
    <row r="34" spans="2:16" s="1" customFormat="1" ht="17.25" customHeight="1">
      <c r="B34" s="526"/>
      <c r="C34" s="511"/>
      <c r="D34" s="509"/>
      <c r="E34" s="509"/>
      <c r="F34" s="509"/>
      <c r="G34" s="509"/>
      <c r="H34" s="509"/>
      <c r="I34" s="509"/>
      <c r="J34" s="509"/>
      <c r="K34" s="509"/>
      <c r="L34" s="509"/>
      <c r="M34" s="509"/>
      <c r="N34" s="510"/>
    </row>
    <row r="35" spans="2:16" s="1" customFormat="1" ht="17.25" customHeight="1">
      <c r="B35" s="526"/>
      <c r="C35" s="499"/>
      <c r="D35" s="497"/>
      <c r="E35" s="497"/>
      <c r="F35" s="497"/>
      <c r="G35" s="497"/>
      <c r="H35" s="497"/>
      <c r="I35" s="497"/>
      <c r="J35" s="497"/>
      <c r="K35" s="497"/>
      <c r="L35" s="497"/>
      <c r="M35" s="497"/>
      <c r="N35" s="498"/>
    </row>
    <row r="36" spans="2:16" s="1" customFormat="1" ht="17.25" customHeight="1">
      <c r="B36" s="526"/>
      <c r="C36" s="499"/>
      <c r="D36" s="497"/>
      <c r="E36" s="497"/>
      <c r="F36" s="497"/>
      <c r="G36" s="497"/>
      <c r="H36" s="497"/>
      <c r="I36" s="497"/>
      <c r="J36" s="497"/>
      <c r="K36" s="497"/>
      <c r="L36" s="497"/>
      <c r="M36" s="497"/>
      <c r="N36" s="498"/>
    </row>
    <row r="37" spans="2:16" s="1" customFormat="1" ht="17.25" customHeight="1">
      <c r="B37" s="526"/>
      <c r="C37" s="499"/>
      <c r="D37" s="497"/>
      <c r="E37" s="497"/>
      <c r="F37" s="497"/>
      <c r="G37" s="497"/>
      <c r="H37" s="497"/>
      <c r="I37" s="497"/>
      <c r="J37" s="497"/>
      <c r="K37" s="497"/>
      <c r="L37" s="497"/>
      <c r="M37" s="497"/>
      <c r="N37" s="498"/>
    </row>
    <row r="38" spans="2:16" s="1" customFormat="1" ht="17.25" customHeight="1">
      <c r="B38" s="526"/>
      <c r="C38" s="499"/>
      <c r="D38" s="497"/>
      <c r="E38" s="497"/>
      <c r="F38" s="497"/>
      <c r="G38" s="497"/>
      <c r="H38" s="497"/>
      <c r="I38" s="497"/>
      <c r="J38" s="497"/>
      <c r="K38" s="497"/>
      <c r="L38" s="497"/>
      <c r="M38" s="497"/>
      <c r="N38" s="498"/>
    </row>
    <row r="39" spans="2:16" s="1" customFormat="1" ht="17.25" customHeight="1">
      <c r="B39" s="526"/>
      <c r="C39" s="500"/>
      <c r="D39" s="501"/>
      <c r="E39" s="501"/>
      <c r="F39" s="501"/>
      <c r="G39" s="501"/>
      <c r="H39" s="501"/>
      <c r="I39" s="501"/>
      <c r="J39" s="501"/>
      <c r="K39" s="501"/>
      <c r="L39" s="501"/>
      <c r="M39" s="501"/>
      <c r="N39" s="502"/>
    </row>
    <row r="40" spans="2:16" s="1" customFormat="1" ht="24.75" customHeight="1">
      <c r="B40" s="526"/>
      <c r="C40" s="529" t="s">
        <v>218</v>
      </c>
      <c r="D40" s="529"/>
      <c r="E40" s="529" t="s">
        <v>217</v>
      </c>
      <c r="F40" s="519"/>
      <c r="G40" s="519" t="s">
        <v>116</v>
      </c>
      <c r="H40" s="519"/>
      <c r="I40" s="519" t="s">
        <v>165</v>
      </c>
      <c r="J40" s="520"/>
      <c r="K40" s="519" t="s">
        <v>200</v>
      </c>
      <c r="L40" s="520"/>
      <c r="M40" s="530" t="s">
        <v>117</v>
      </c>
      <c r="N40" s="519"/>
      <c r="P40" s="524"/>
    </row>
    <row r="41" spans="2:16" s="1" customFormat="1" ht="17.25" customHeight="1">
      <c r="B41" s="526"/>
      <c r="C41" s="529"/>
      <c r="D41" s="529"/>
      <c r="E41" s="240"/>
      <c r="F41" s="104" t="s">
        <v>118</v>
      </c>
      <c r="G41" s="240"/>
      <c r="H41" s="104" t="s">
        <v>118</v>
      </c>
      <c r="I41" s="240"/>
      <c r="J41" s="120" t="s">
        <v>118</v>
      </c>
      <c r="K41" s="240"/>
      <c r="L41" s="120" t="s">
        <v>118</v>
      </c>
      <c r="M41" s="241">
        <f>E41+G41+I41+K41</f>
        <v>0</v>
      </c>
      <c r="N41" s="104" t="s">
        <v>118</v>
      </c>
      <c r="P41" s="524"/>
    </row>
    <row r="42" spans="2:16" s="1" customFormat="1" ht="17.25" customHeight="1">
      <c r="B42" s="526"/>
      <c r="C42" s="487" t="s">
        <v>237</v>
      </c>
      <c r="D42" s="488"/>
      <c r="E42" s="488"/>
      <c r="F42" s="488"/>
      <c r="G42" s="488"/>
      <c r="H42" s="488"/>
      <c r="I42" s="488"/>
      <c r="J42" s="488"/>
      <c r="K42" s="488"/>
      <c r="L42" s="488"/>
      <c r="M42" s="488"/>
      <c r="N42" s="489"/>
    </row>
    <row r="43" spans="2:16" s="1" customFormat="1" ht="17.25" customHeight="1">
      <c r="B43" s="526"/>
      <c r="C43" s="508"/>
      <c r="D43" s="509"/>
      <c r="E43" s="509"/>
      <c r="F43" s="509"/>
      <c r="G43" s="509"/>
      <c r="H43" s="509"/>
      <c r="I43" s="509"/>
      <c r="J43" s="509"/>
      <c r="K43" s="509"/>
      <c r="L43" s="509"/>
      <c r="M43" s="509"/>
      <c r="N43" s="510"/>
    </row>
    <row r="44" spans="2:16" s="1" customFormat="1" ht="17.25" customHeight="1">
      <c r="B44" s="526"/>
      <c r="C44" s="499"/>
      <c r="D44" s="497"/>
      <c r="E44" s="497"/>
      <c r="F44" s="497"/>
      <c r="G44" s="497"/>
      <c r="H44" s="497"/>
      <c r="I44" s="497"/>
      <c r="J44" s="497"/>
      <c r="K44" s="497"/>
      <c r="L44" s="497"/>
      <c r="M44" s="497"/>
      <c r="N44" s="498"/>
    </row>
    <row r="45" spans="2:16" s="1" customFormat="1" ht="17.25" customHeight="1">
      <c r="B45" s="526"/>
      <c r="C45" s="499"/>
      <c r="D45" s="497"/>
      <c r="E45" s="497"/>
      <c r="F45" s="497"/>
      <c r="G45" s="497"/>
      <c r="H45" s="497"/>
      <c r="I45" s="497"/>
      <c r="J45" s="497"/>
      <c r="K45" s="497"/>
      <c r="L45" s="497"/>
      <c r="M45" s="497"/>
      <c r="N45" s="498"/>
    </row>
    <row r="46" spans="2:16" s="1" customFormat="1" ht="17.25" customHeight="1">
      <c r="B46" s="526"/>
      <c r="C46" s="534" t="s">
        <v>238</v>
      </c>
      <c r="D46" s="535"/>
      <c r="E46" s="535"/>
      <c r="F46" s="535"/>
      <c r="G46" s="535"/>
      <c r="H46" s="535"/>
      <c r="I46" s="535"/>
      <c r="J46" s="535"/>
      <c r="K46" s="535"/>
      <c r="L46" s="535"/>
      <c r="M46" s="535"/>
      <c r="N46" s="536"/>
    </row>
    <row r="47" spans="2:16" s="1" customFormat="1" ht="17.25" customHeight="1">
      <c r="B47" s="526"/>
      <c r="C47" s="496"/>
      <c r="D47" s="497"/>
      <c r="E47" s="497"/>
      <c r="F47" s="497"/>
      <c r="G47" s="497"/>
      <c r="H47" s="497"/>
      <c r="I47" s="497"/>
      <c r="J47" s="497"/>
      <c r="K47" s="497"/>
      <c r="L47" s="497"/>
      <c r="M47" s="497"/>
      <c r="N47" s="498"/>
    </row>
    <row r="48" spans="2:16" s="1" customFormat="1" ht="17.25" customHeight="1">
      <c r="B48" s="526"/>
      <c r="C48" s="499"/>
      <c r="D48" s="497"/>
      <c r="E48" s="497"/>
      <c r="F48" s="497"/>
      <c r="G48" s="497"/>
      <c r="H48" s="497"/>
      <c r="I48" s="497"/>
      <c r="J48" s="497"/>
      <c r="K48" s="497"/>
      <c r="L48" s="497"/>
      <c r="M48" s="497"/>
      <c r="N48" s="498"/>
    </row>
    <row r="49" spans="2:14" s="1" customFormat="1" ht="17.25" customHeight="1">
      <c r="B49" s="526"/>
      <c r="C49" s="500"/>
      <c r="D49" s="501"/>
      <c r="E49" s="501"/>
      <c r="F49" s="501"/>
      <c r="G49" s="501"/>
      <c r="H49" s="501"/>
      <c r="I49" s="501"/>
      <c r="J49" s="501"/>
      <c r="K49" s="501"/>
      <c r="L49" s="501"/>
      <c r="M49" s="501"/>
      <c r="N49" s="502"/>
    </row>
    <row r="50" spans="2:14" s="1" customFormat="1" ht="17.25" customHeight="1">
      <c r="B50" s="484" t="s">
        <v>119</v>
      </c>
      <c r="C50" s="531"/>
      <c r="D50" s="532"/>
      <c r="E50" s="532"/>
      <c r="F50" s="532"/>
      <c r="G50" s="532"/>
      <c r="H50" s="532"/>
      <c r="I50" s="532"/>
      <c r="J50" s="532"/>
      <c r="K50" s="532"/>
      <c r="L50" s="532"/>
      <c r="M50" s="532"/>
      <c r="N50" s="533"/>
    </row>
    <row r="51" spans="2:14" s="1" customFormat="1" ht="17.25" customHeight="1">
      <c r="B51" s="485"/>
      <c r="C51" s="499"/>
      <c r="D51" s="497"/>
      <c r="E51" s="497"/>
      <c r="F51" s="497"/>
      <c r="G51" s="497"/>
      <c r="H51" s="497"/>
      <c r="I51" s="497"/>
      <c r="J51" s="497"/>
      <c r="K51" s="497"/>
      <c r="L51" s="497"/>
      <c r="M51" s="497"/>
      <c r="N51" s="498"/>
    </row>
    <row r="52" spans="2:14" s="1" customFormat="1" ht="17.25" customHeight="1">
      <c r="B52" s="486"/>
      <c r="C52" s="500"/>
      <c r="D52" s="501"/>
      <c r="E52" s="501"/>
      <c r="F52" s="501"/>
      <c r="G52" s="501"/>
      <c r="H52" s="501"/>
      <c r="I52" s="501"/>
      <c r="J52" s="501"/>
      <c r="K52" s="501"/>
      <c r="L52" s="501"/>
      <c r="M52" s="501"/>
      <c r="N52" s="502"/>
    </row>
    <row r="53" spans="2:14" s="1" customFormat="1" ht="17.25" customHeight="1">
      <c r="B53" s="521" t="s">
        <v>239</v>
      </c>
      <c r="C53" s="531"/>
      <c r="D53" s="532"/>
      <c r="E53" s="532"/>
      <c r="F53" s="532"/>
      <c r="G53" s="532"/>
      <c r="H53" s="532"/>
      <c r="I53" s="532"/>
      <c r="J53" s="532"/>
      <c r="K53" s="532"/>
      <c r="L53" s="532"/>
      <c r="M53" s="532"/>
      <c r="N53" s="533"/>
    </row>
    <row r="54" spans="2:14" s="1" customFormat="1" ht="17.25" customHeight="1">
      <c r="B54" s="522"/>
      <c r="C54" s="499"/>
      <c r="D54" s="497"/>
      <c r="E54" s="497"/>
      <c r="F54" s="497"/>
      <c r="G54" s="497"/>
      <c r="H54" s="497"/>
      <c r="I54" s="497"/>
      <c r="J54" s="497"/>
      <c r="K54" s="497"/>
      <c r="L54" s="497"/>
      <c r="M54" s="497"/>
      <c r="N54" s="498"/>
    </row>
    <row r="55" spans="2:14" s="1" customFormat="1" ht="17.25" customHeight="1">
      <c r="B55" s="522"/>
      <c r="C55" s="499"/>
      <c r="D55" s="497"/>
      <c r="E55" s="497"/>
      <c r="F55" s="497"/>
      <c r="G55" s="497"/>
      <c r="H55" s="497"/>
      <c r="I55" s="497"/>
      <c r="J55" s="497"/>
      <c r="K55" s="497"/>
      <c r="L55" s="497"/>
      <c r="M55" s="497"/>
      <c r="N55" s="498"/>
    </row>
    <row r="56" spans="2:14" s="1" customFormat="1" ht="17.25" customHeight="1">
      <c r="B56" s="523"/>
      <c r="C56" s="500"/>
      <c r="D56" s="501"/>
      <c r="E56" s="501"/>
      <c r="F56" s="501"/>
      <c r="G56" s="501"/>
      <c r="H56" s="501"/>
      <c r="I56" s="501"/>
      <c r="J56" s="501"/>
      <c r="K56" s="501"/>
      <c r="L56" s="501"/>
      <c r="M56" s="501"/>
      <c r="N56" s="502"/>
    </row>
  </sheetData>
  <mergeCells count="48">
    <mergeCell ref="P19:P22"/>
    <mergeCell ref="D21:E21"/>
    <mergeCell ref="B2:N2"/>
    <mergeCell ref="B4:B5"/>
    <mergeCell ref="M4:N4"/>
    <mergeCell ref="M5:N5"/>
    <mergeCell ref="K4:L4"/>
    <mergeCell ref="K5:L5"/>
    <mergeCell ref="C4:J5"/>
    <mergeCell ref="B6:B11"/>
    <mergeCell ref="B12:B19"/>
    <mergeCell ref="B20:B22"/>
    <mergeCell ref="C13:N19"/>
    <mergeCell ref="M20:N22"/>
    <mergeCell ref="G22:H22"/>
    <mergeCell ref="G20:I20"/>
    <mergeCell ref="B53:B56"/>
    <mergeCell ref="P40:P41"/>
    <mergeCell ref="B23:B26"/>
    <mergeCell ref="B27:B49"/>
    <mergeCell ref="C27:N27"/>
    <mergeCell ref="C40:D41"/>
    <mergeCell ref="E40:F40"/>
    <mergeCell ref="G40:H40"/>
    <mergeCell ref="I40:J40"/>
    <mergeCell ref="M40:N40"/>
    <mergeCell ref="C47:N49"/>
    <mergeCell ref="C50:N52"/>
    <mergeCell ref="C53:N56"/>
    <mergeCell ref="C46:N46"/>
    <mergeCell ref="C43:N45"/>
    <mergeCell ref="C23:N26"/>
    <mergeCell ref="B50:B52"/>
    <mergeCell ref="C42:N42"/>
    <mergeCell ref="C6:N6"/>
    <mergeCell ref="C12:N12"/>
    <mergeCell ref="C7:N11"/>
    <mergeCell ref="D20:F20"/>
    <mergeCell ref="G21:H21"/>
    <mergeCell ref="D22:E22"/>
    <mergeCell ref="C28:N31"/>
    <mergeCell ref="C34:N39"/>
    <mergeCell ref="C33:N33"/>
    <mergeCell ref="C32:N32"/>
    <mergeCell ref="J20:L20"/>
    <mergeCell ref="J21:K21"/>
    <mergeCell ref="J22:K22"/>
    <mergeCell ref="K40:L40"/>
  </mergeCells>
  <phoneticPr fontId="10"/>
  <dataValidations count="2">
    <dataValidation type="list" allowBlank="1" showInputMessage="1" showErrorMessage="1" sqref="M5:N5" xr:uid="{00000000-0002-0000-0200-000000000000}">
      <formula1>"選択してください,オーケストラ,オペラ,室内楽,合唱,バレエ,現代舞踊,民族舞踊,現代演劇,児童演劇,人形劇,ミュージカル,古典演劇,邦楽,邦舞,雅楽,落語,講談,浪曲,漫才,奇術,その他"</formula1>
    </dataValidation>
    <dataValidation type="list" allowBlank="1" showInputMessage="1" showErrorMessage="1" sqref="M4:N4" xr:uid="{00000000-0002-0000-0200-000001000000}">
      <formula1>"選択してください,音楽,舞踊,演劇,伝統芸能,演芸,その他"</formula1>
    </dataValidation>
  </dataValidations>
  <printOptions horizontalCentered="1" verticalCentered="1"/>
  <pageMargins left="0.39370078740157483" right="0.39370078740157483" top="0.59055118110236227" bottom="0.59055118110236227" header="0.31496062992125984" footer="0.31496062992125984"/>
  <pageSetup paperSize="9" scale="87" orientation="portrait" useFirstPageNumber="1" r:id="rId1"/>
  <headerFooter>
    <oddHeader>&amp;R（様式１-１）</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XEL66"/>
  <sheetViews>
    <sheetView view="pageBreakPreview" topLeftCell="B1" zoomScaleNormal="100" zoomScaleSheetLayoutView="100" workbookViewId="0">
      <selection activeCell="C15" sqref="C15"/>
    </sheetView>
  </sheetViews>
  <sheetFormatPr defaultColWidth="9" defaultRowHeight="13.5"/>
  <cols>
    <col min="1" max="1" width="0.5" style="121" customWidth="1"/>
    <col min="2" max="2" width="3.125" style="121" customWidth="1"/>
    <col min="3" max="3" width="9.5" style="121" customWidth="1"/>
    <col min="4" max="4" width="6" style="121" customWidth="1"/>
    <col min="5" max="5" width="9.875" style="121" customWidth="1"/>
    <col min="6" max="6" width="12.5" style="121" customWidth="1"/>
    <col min="7" max="7" width="9.125" style="121" customWidth="1"/>
    <col min="8" max="9" width="8.625" style="121" customWidth="1"/>
    <col min="10" max="10" width="15.875" style="121" customWidth="1"/>
    <col min="11" max="11" width="8.875" style="363" customWidth="1"/>
    <col min="12" max="12" width="8.625" style="363" customWidth="1"/>
    <col min="13" max="13" width="5.125" style="363" customWidth="1"/>
    <col min="14" max="15" width="3.5" style="124" customWidth="1"/>
    <col min="16" max="16" width="3.5" style="121" customWidth="1"/>
    <col min="17" max="17" width="0.5" style="121" customWidth="1"/>
    <col min="18" max="16366" width="9" style="121"/>
  </cols>
  <sheetData>
    <row r="1" spans="2:16" ht="5.25" customHeight="1"/>
    <row r="2" spans="2:16" ht="15.75" customHeight="1">
      <c r="B2" s="566" t="s">
        <v>120</v>
      </c>
      <c r="C2" s="566"/>
      <c r="D2" s="566"/>
      <c r="E2" s="566"/>
      <c r="F2" s="566"/>
      <c r="G2" s="566"/>
      <c r="H2" s="566"/>
      <c r="I2" s="566"/>
      <c r="J2" s="566"/>
      <c r="K2" s="566"/>
      <c r="L2" s="566"/>
      <c r="M2" s="566"/>
      <c r="N2" s="566"/>
      <c r="O2" s="566"/>
      <c r="P2" s="566"/>
    </row>
    <row r="3" spans="2:16" s="121" customFormat="1" ht="14.25" customHeight="1">
      <c r="B3" s="392" t="s">
        <v>222</v>
      </c>
      <c r="C3" s="122"/>
      <c r="D3" s="122"/>
      <c r="E3" s="122"/>
      <c r="F3" s="122"/>
      <c r="G3" s="122"/>
      <c r="H3" s="122"/>
      <c r="I3" s="123"/>
      <c r="J3" s="123"/>
      <c r="K3" s="123"/>
      <c r="N3" s="124"/>
      <c r="O3" s="124"/>
    </row>
    <row r="4" spans="2:16" s="121" customFormat="1" ht="14.25" customHeight="1">
      <c r="B4" s="375" t="s">
        <v>223</v>
      </c>
      <c r="C4" s="122"/>
      <c r="D4" s="122"/>
      <c r="E4" s="122"/>
      <c r="F4" s="122"/>
      <c r="G4" s="122"/>
      <c r="H4" s="122"/>
      <c r="I4" s="123"/>
      <c r="J4" s="123"/>
      <c r="K4" s="362"/>
      <c r="L4" s="363"/>
      <c r="M4" s="363"/>
      <c r="N4" s="124"/>
      <c r="O4" s="124"/>
    </row>
    <row r="5" spans="2:16" s="121" customFormat="1" ht="14.25" customHeight="1">
      <c r="B5" s="375" t="s">
        <v>221</v>
      </c>
      <c r="C5" s="122"/>
      <c r="D5" s="122"/>
      <c r="E5" s="122"/>
      <c r="F5" s="122"/>
      <c r="G5" s="122"/>
      <c r="H5" s="122"/>
      <c r="I5" s="123"/>
      <c r="J5" s="123"/>
      <c r="K5" s="362"/>
      <c r="L5" s="363"/>
      <c r="M5" s="363"/>
      <c r="N5" s="124"/>
      <c r="O5" s="124"/>
    </row>
    <row r="6" spans="2:16" s="121" customFormat="1" ht="14.25" customHeight="1">
      <c r="B6" s="128"/>
      <c r="C6" s="558" t="s">
        <v>258</v>
      </c>
      <c r="D6" s="558"/>
      <c r="E6" s="558"/>
      <c r="F6" s="558"/>
      <c r="G6" s="558"/>
      <c r="H6" s="558"/>
      <c r="I6" s="558"/>
      <c r="J6" s="558"/>
      <c r="K6" s="558"/>
      <c r="L6" s="558"/>
      <c r="M6" s="558"/>
      <c r="N6" s="558"/>
      <c r="O6" s="558"/>
    </row>
    <row r="7" spans="2:16" s="121" customFormat="1" ht="14.25" customHeight="1">
      <c r="B7" s="128"/>
      <c r="C7" s="558"/>
      <c r="D7" s="558"/>
      <c r="E7" s="558"/>
      <c r="F7" s="558"/>
      <c r="G7" s="558"/>
      <c r="H7" s="558"/>
      <c r="I7" s="558"/>
      <c r="J7" s="558"/>
      <c r="K7" s="558"/>
      <c r="L7" s="558"/>
      <c r="M7" s="558"/>
      <c r="N7" s="558"/>
      <c r="O7" s="558"/>
    </row>
    <row r="8" spans="2:16" s="121" customFormat="1" ht="14.25" customHeight="1">
      <c r="B8" s="128"/>
      <c r="C8" s="122" t="s">
        <v>259</v>
      </c>
      <c r="D8" s="413"/>
      <c r="E8" s="413"/>
      <c r="F8" s="413"/>
      <c r="G8" s="413"/>
      <c r="H8" s="413"/>
      <c r="I8" s="413"/>
      <c r="J8" s="413"/>
      <c r="K8" s="413"/>
      <c r="L8" s="413"/>
      <c r="M8" s="413"/>
      <c r="N8" s="413"/>
      <c r="O8" s="413"/>
    </row>
    <row r="9" spans="2:16" s="121" customFormat="1" ht="14.25" customHeight="1">
      <c r="B9" s="128"/>
      <c r="C9" s="122" t="s">
        <v>121</v>
      </c>
      <c r="D9" s="122"/>
      <c r="E9" s="122"/>
      <c r="F9" s="122"/>
      <c r="G9" s="122"/>
      <c r="H9" s="122"/>
      <c r="I9" s="123"/>
      <c r="J9" s="123"/>
      <c r="K9" s="362"/>
      <c r="L9" s="363"/>
      <c r="M9" s="363"/>
      <c r="N9" s="124"/>
      <c r="O9" s="124"/>
    </row>
    <row r="10" spans="2:16" s="121" customFormat="1" ht="14.25" customHeight="1">
      <c r="B10" s="128"/>
      <c r="C10" s="558" t="s">
        <v>247</v>
      </c>
      <c r="D10" s="558"/>
      <c r="E10" s="558"/>
      <c r="F10" s="558"/>
      <c r="G10" s="558"/>
      <c r="H10" s="558"/>
      <c r="I10" s="558"/>
      <c r="J10" s="558"/>
      <c r="K10" s="558"/>
      <c r="L10" s="558"/>
      <c r="M10" s="558"/>
      <c r="N10" s="558"/>
      <c r="O10" s="558"/>
    </row>
    <row r="11" spans="2:16" s="121" customFormat="1" ht="14.25" customHeight="1">
      <c r="B11" s="128"/>
      <c r="C11" s="564"/>
      <c r="D11" s="564"/>
      <c r="E11" s="564"/>
      <c r="F11" s="564"/>
      <c r="G11" s="564"/>
      <c r="H11" s="564"/>
      <c r="I11" s="564"/>
      <c r="J11" s="564"/>
      <c r="K11" s="564"/>
      <c r="L11" s="564"/>
      <c r="M11" s="564"/>
      <c r="N11" s="564"/>
      <c r="O11" s="564"/>
    </row>
    <row r="12" spans="2:16" s="122" customFormat="1" ht="18" customHeight="1">
      <c r="B12" s="567" t="s">
        <v>122</v>
      </c>
      <c r="C12" s="568" t="s">
        <v>226</v>
      </c>
      <c r="D12" s="569" t="s">
        <v>123</v>
      </c>
      <c r="E12" s="570" t="s">
        <v>124</v>
      </c>
      <c r="F12" s="571" t="s">
        <v>125</v>
      </c>
      <c r="G12" s="573" t="s">
        <v>126</v>
      </c>
      <c r="H12" s="575" t="s">
        <v>127</v>
      </c>
      <c r="I12" s="570" t="s">
        <v>128</v>
      </c>
      <c r="J12" s="576" t="s">
        <v>129</v>
      </c>
      <c r="K12" s="559" t="s">
        <v>130</v>
      </c>
      <c r="L12" s="578"/>
      <c r="M12" s="561" t="s">
        <v>219</v>
      </c>
      <c r="N12" s="568" t="s">
        <v>131</v>
      </c>
      <c r="O12" s="568"/>
      <c r="P12" s="568"/>
    </row>
    <row r="13" spans="2:16" s="122" customFormat="1">
      <c r="B13" s="567"/>
      <c r="C13" s="568"/>
      <c r="D13" s="568"/>
      <c r="E13" s="569"/>
      <c r="F13" s="572"/>
      <c r="G13" s="574"/>
      <c r="H13" s="575"/>
      <c r="I13" s="569"/>
      <c r="J13" s="577"/>
      <c r="K13" s="559" t="s">
        <v>132</v>
      </c>
      <c r="L13" s="560" t="s">
        <v>133</v>
      </c>
      <c r="M13" s="562"/>
      <c r="N13" s="568"/>
      <c r="O13" s="568"/>
      <c r="P13" s="568"/>
    </row>
    <row r="14" spans="2:16" s="122" customFormat="1">
      <c r="B14" s="567"/>
      <c r="C14" s="568"/>
      <c r="D14" s="568"/>
      <c r="E14" s="569"/>
      <c r="F14" s="572"/>
      <c r="G14" s="574"/>
      <c r="H14" s="575"/>
      <c r="I14" s="569"/>
      <c r="J14" s="577"/>
      <c r="K14" s="559"/>
      <c r="L14" s="560"/>
      <c r="M14" s="563"/>
      <c r="N14" s="125" t="s">
        <v>134</v>
      </c>
      <c r="O14" s="125" t="s">
        <v>135</v>
      </c>
      <c r="P14" s="125" t="s">
        <v>136</v>
      </c>
    </row>
    <row r="15" spans="2:16" s="122" customFormat="1" ht="65.099999999999994" customHeight="1">
      <c r="B15" s="192">
        <v>1</v>
      </c>
      <c r="C15" s="271"/>
      <c r="D15" s="272"/>
      <c r="E15" s="269"/>
      <c r="F15" s="270"/>
      <c r="G15" s="273"/>
      <c r="H15" s="303"/>
      <c r="I15" s="304"/>
      <c r="J15" s="190"/>
      <c r="K15" s="364"/>
      <c r="L15" s="364"/>
      <c r="M15" s="364"/>
      <c r="N15" s="191" t="s">
        <v>220</v>
      </c>
      <c r="O15" s="191" t="s">
        <v>220</v>
      </c>
      <c r="P15" s="191"/>
    </row>
    <row r="16" spans="2:16" s="122" customFormat="1" ht="65.099999999999994" customHeight="1">
      <c r="B16" s="192">
        <v>2</v>
      </c>
      <c r="C16" s="271"/>
      <c r="D16" s="272"/>
      <c r="E16" s="269"/>
      <c r="F16" s="270"/>
      <c r="G16" s="273"/>
      <c r="H16" s="303"/>
      <c r="I16" s="304"/>
      <c r="J16" s="190"/>
      <c r="K16" s="364"/>
      <c r="L16" s="364"/>
      <c r="M16" s="391"/>
      <c r="N16" s="191"/>
      <c r="O16" s="191"/>
      <c r="P16" s="191"/>
    </row>
    <row r="17" spans="2:16" s="122" customFormat="1" ht="65.099999999999994" customHeight="1">
      <c r="B17" s="192">
        <v>3</v>
      </c>
      <c r="C17" s="271"/>
      <c r="D17" s="272"/>
      <c r="E17" s="269"/>
      <c r="F17" s="270"/>
      <c r="G17" s="273"/>
      <c r="H17" s="303"/>
      <c r="I17" s="304"/>
      <c r="J17" s="190"/>
      <c r="K17" s="364"/>
      <c r="L17" s="364"/>
      <c r="M17" s="364"/>
      <c r="N17" s="191"/>
      <c r="O17" s="191"/>
      <c r="P17" s="191"/>
    </row>
    <row r="18" spans="2:16" s="122" customFormat="1" ht="65.099999999999994" customHeight="1">
      <c r="B18" s="192">
        <v>4</v>
      </c>
      <c r="C18" s="271"/>
      <c r="D18" s="272"/>
      <c r="E18" s="269"/>
      <c r="F18" s="270"/>
      <c r="G18" s="273"/>
      <c r="H18" s="303"/>
      <c r="I18" s="304"/>
      <c r="J18" s="190"/>
      <c r="K18" s="364"/>
      <c r="L18" s="364"/>
      <c r="M18" s="364"/>
      <c r="N18" s="191"/>
      <c r="O18" s="191"/>
      <c r="P18" s="191"/>
    </row>
    <row r="19" spans="2:16" s="122" customFormat="1" ht="65.099999999999994" customHeight="1">
      <c r="B19" s="192">
        <v>5</v>
      </c>
      <c r="C19" s="269"/>
      <c r="D19" s="193"/>
      <c r="E19" s="269"/>
      <c r="F19" s="270"/>
      <c r="G19" s="273"/>
      <c r="H19" s="303"/>
      <c r="I19" s="304"/>
      <c r="J19" s="190"/>
      <c r="K19" s="364"/>
      <c r="L19" s="364"/>
      <c r="M19" s="364"/>
      <c r="N19" s="191"/>
      <c r="O19" s="191"/>
      <c r="P19" s="191"/>
    </row>
    <row r="20" spans="2:16" s="122" customFormat="1" ht="65.099999999999994" customHeight="1">
      <c r="B20" s="192">
        <v>6</v>
      </c>
      <c r="C20" s="269"/>
      <c r="D20" s="193"/>
      <c r="E20" s="269"/>
      <c r="F20" s="270"/>
      <c r="G20" s="273"/>
      <c r="H20" s="303"/>
      <c r="I20" s="304"/>
      <c r="J20" s="190"/>
      <c r="K20" s="364"/>
      <c r="L20" s="364"/>
      <c r="M20" s="364"/>
      <c r="N20" s="191"/>
      <c r="O20" s="191"/>
      <c r="P20" s="191"/>
    </row>
    <row r="21" spans="2:16" s="122" customFormat="1" ht="65.099999999999994" customHeight="1">
      <c r="B21" s="192">
        <v>7</v>
      </c>
      <c r="C21" s="269"/>
      <c r="D21" s="193"/>
      <c r="E21" s="269"/>
      <c r="F21" s="270"/>
      <c r="G21" s="273"/>
      <c r="H21" s="303"/>
      <c r="I21" s="304"/>
      <c r="J21" s="190"/>
      <c r="K21" s="364"/>
      <c r="L21" s="364"/>
      <c r="M21" s="364"/>
      <c r="N21" s="191"/>
      <c r="O21" s="191"/>
      <c r="P21" s="191"/>
    </row>
    <row r="22" spans="2:16" s="122" customFormat="1" ht="65.099999999999994" customHeight="1">
      <c r="B22" s="192">
        <v>8</v>
      </c>
      <c r="C22" s="269"/>
      <c r="D22" s="193"/>
      <c r="E22" s="269"/>
      <c r="F22" s="270"/>
      <c r="G22" s="273"/>
      <c r="H22" s="303"/>
      <c r="I22" s="304"/>
      <c r="J22" s="190"/>
      <c r="K22" s="364"/>
      <c r="L22" s="364"/>
      <c r="M22" s="364"/>
      <c r="N22" s="191"/>
      <c r="O22" s="191"/>
      <c r="P22" s="191"/>
    </row>
    <row r="23" spans="2:16" s="122" customFormat="1" ht="65.099999999999994" customHeight="1">
      <c r="B23" s="192">
        <v>9</v>
      </c>
      <c r="C23" s="269"/>
      <c r="D23" s="193"/>
      <c r="E23" s="269"/>
      <c r="F23" s="270"/>
      <c r="G23" s="273"/>
      <c r="H23" s="303"/>
      <c r="I23" s="304"/>
      <c r="J23" s="190"/>
      <c r="K23" s="364"/>
      <c r="L23" s="364"/>
      <c r="M23" s="364"/>
      <c r="N23" s="191"/>
      <c r="O23" s="191"/>
      <c r="P23" s="191"/>
    </row>
    <row r="24" spans="2:16" s="122" customFormat="1" ht="65.099999999999994" customHeight="1">
      <c r="B24" s="192">
        <v>10</v>
      </c>
      <c r="C24" s="269"/>
      <c r="D24" s="193"/>
      <c r="E24" s="269"/>
      <c r="F24" s="270"/>
      <c r="G24" s="273"/>
      <c r="H24" s="303"/>
      <c r="I24" s="304"/>
      <c r="J24" s="190"/>
      <c r="K24" s="364"/>
      <c r="L24" s="364"/>
      <c r="M24" s="364"/>
      <c r="N24" s="191"/>
      <c r="O24" s="191"/>
      <c r="P24" s="191"/>
    </row>
    <row r="25" spans="2:16" s="122" customFormat="1" ht="65.099999999999994" customHeight="1">
      <c r="B25" s="192">
        <v>11</v>
      </c>
      <c r="C25" s="269"/>
      <c r="D25" s="193"/>
      <c r="E25" s="269"/>
      <c r="F25" s="270"/>
      <c r="G25" s="273"/>
      <c r="H25" s="303"/>
      <c r="I25" s="304"/>
      <c r="J25" s="190"/>
      <c r="K25" s="364"/>
      <c r="L25" s="364"/>
      <c r="M25" s="364"/>
      <c r="N25" s="191"/>
      <c r="O25" s="191"/>
      <c r="P25" s="191"/>
    </row>
    <row r="26" spans="2:16" s="122" customFormat="1" ht="65.099999999999994" customHeight="1">
      <c r="B26" s="192">
        <v>12</v>
      </c>
      <c r="C26" s="269"/>
      <c r="D26" s="193"/>
      <c r="E26" s="269"/>
      <c r="F26" s="270"/>
      <c r="G26" s="273"/>
      <c r="H26" s="303"/>
      <c r="I26" s="304"/>
      <c r="J26" s="190"/>
      <c r="K26" s="364"/>
      <c r="L26" s="364"/>
      <c r="M26" s="364"/>
      <c r="N26" s="191"/>
      <c r="O26" s="191"/>
      <c r="P26" s="191"/>
    </row>
    <row r="27" spans="2:16" s="122" customFormat="1" ht="24" customHeight="1">
      <c r="B27" s="565" t="s">
        <v>110</v>
      </c>
      <c r="C27" s="565"/>
      <c r="D27" s="565"/>
      <c r="E27" s="565"/>
      <c r="F27" s="565"/>
      <c r="G27" s="565"/>
      <c r="H27" s="565"/>
      <c r="I27" s="305">
        <f>SUM(I15:I26)</f>
        <v>0</v>
      </c>
      <c r="J27" s="129"/>
      <c r="K27" s="365">
        <f>SUM(K15:K26)</f>
        <v>0</v>
      </c>
      <c r="L27" s="365">
        <f>SUM(L15:L26)</f>
        <v>0</v>
      </c>
      <c r="M27" s="365"/>
      <c r="N27" s="130"/>
      <c r="O27" s="130"/>
      <c r="P27" s="130"/>
    </row>
    <row r="28" spans="2:16" s="122" customFormat="1" ht="18.75" customHeight="1">
      <c r="C28" s="122" t="s">
        <v>254</v>
      </c>
      <c r="K28" s="366"/>
      <c r="L28" s="362"/>
      <c r="M28" s="362"/>
      <c r="N28" s="123"/>
    </row>
    <row r="29" spans="2:16" s="122" customFormat="1" ht="14.1" customHeight="1">
      <c r="K29" s="366"/>
      <c r="L29" s="362"/>
      <c r="M29" s="362"/>
      <c r="N29" s="123"/>
    </row>
    <row r="30" spans="2:16" s="122" customFormat="1" ht="14.1" customHeight="1">
      <c r="K30" s="366"/>
      <c r="L30" s="362"/>
      <c r="M30" s="362"/>
      <c r="N30" s="123"/>
    </row>
    <row r="31" spans="2:16" s="122" customFormat="1" ht="14.1" customHeight="1">
      <c r="K31" s="366"/>
      <c r="L31" s="362"/>
      <c r="M31" s="362"/>
      <c r="N31" s="123"/>
    </row>
    <row r="32" spans="2:16" s="122" customFormat="1" ht="14.1" customHeight="1">
      <c r="K32" s="366"/>
      <c r="L32" s="362"/>
      <c r="M32" s="362"/>
      <c r="N32" s="123"/>
    </row>
    <row r="33" spans="9:15" s="122" customFormat="1" ht="14.1" customHeight="1">
      <c r="K33" s="366"/>
      <c r="L33" s="362"/>
      <c r="M33" s="362"/>
      <c r="N33" s="123"/>
    </row>
    <row r="34" spans="9:15" s="122" customFormat="1" ht="18" customHeight="1">
      <c r="K34" s="366"/>
      <c r="L34" s="362"/>
      <c r="M34" s="362"/>
      <c r="N34" s="123"/>
    </row>
    <row r="35" spans="9:15" s="122" customFormat="1" ht="18" customHeight="1">
      <c r="I35" s="126"/>
      <c r="K35" s="366"/>
      <c r="L35" s="362"/>
      <c r="M35" s="362"/>
      <c r="N35" s="123"/>
    </row>
    <row r="36" spans="9:15" s="126" customFormat="1" ht="18" customHeight="1">
      <c r="I36" s="122"/>
      <c r="K36" s="367"/>
      <c r="L36" s="368"/>
      <c r="M36" s="368"/>
      <c r="N36" s="127"/>
    </row>
    <row r="37" spans="9:15" s="122" customFormat="1" ht="18" customHeight="1">
      <c r="K37" s="366"/>
      <c r="L37" s="362"/>
      <c r="M37" s="362"/>
      <c r="N37" s="123"/>
    </row>
    <row r="38" spans="9:15" s="122" customFormat="1" ht="18" customHeight="1">
      <c r="K38" s="366"/>
      <c r="L38" s="362"/>
      <c r="M38" s="362"/>
      <c r="N38" s="123"/>
    </row>
    <row r="39" spans="9:15" s="122" customFormat="1" ht="18" customHeight="1">
      <c r="K39" s="366"/>
      <c r="L39" s="362"/>
      <c r="M39" s="362"/>
      <c r="N39" s="123"/>
    </row>
    <row r="40" spans="9:15" s="122" customFormat="1" ht="18" customHeight="1">
      <c r="K40" s="366"/>
      <c r="L40" s="362"/>
      <c r="M40" s="362"/>
      <c r="N40" s="123"/>
    </row>
    <row r="41" spans="9:15" s="122" customFormat="1" ht="18" customHeight="1">
      <c r="K41" s="366"/>
      <c r="L41" s="362"/>
      <c r="M41" s="362"/>
      <c r="N41" s="123"/>
    </row>
    <row r="42" spans="9:15" s="122" customFormat="1" ht="24" customHeight="1">
      <c r="K42" s="366"/>
      <c r="L42" s="366"/>
      <c r="M42" s="366"/>
      <c r="N42" s="123"/>
      <c r="O42" s="123"/>
    </row>
    <row r="43" spans="9:15" s="122" customFormat="1" ht="24" customHeight="1">
      <c r="K43" s="366"/>
      <c r="L43" s="366"/>
      <c r="M43" s="366"/>
      <c r="N43" s="123"/>
      <c r="O43" s="123"/>
    </row>
    <row r="44" spans="9:15" s="122" customFormat="1" ht="27.75" customHeight="1">
      <c r="K44" s="366"/>
      <c r="L44" s="366"/>
      <c r="M44" s="366"/>
      <c r="N44" s="123"/>
      <c r="O44" s="123"/>
    </row>
    <row r="45" spans="9:15" s="122" customFormat="1" ht="27.75" customHeight="1">
      <c r="K45" s="366"/>
      <c r="L45" s="366"/>
      <c r="M45" s="366"/>
      <c r="N45" s="123"/>
      <c r="O45" s="123"/>
    </row>
    <row r="46" spans="9:15" s="122" customFormat="1" ht="14.1" customHeight="1">
      <c r="K46" s="366"/>
      <c r="L46" s="366"/>
      <c r="M46" s="366"/>
      <c r="N46" s="123"/>
      <c r="O46" s="123"/>
    </row>
    <row r="47" spans="9:15" s="122" customFormat="1" ht="14.1" customHeight="1">
      <c r="K47" s="366"/>
      <c r="L47" s="366"/>
      <c r="M47" s="366"/>
      <c r="N47" s="123"/>
      <c r="O47" s="123"/>
    </row>
    <row r="48" spans="9:15" s="122" customFormat="1" ht="14.1" customHeight="1">
      <c r="K48" s="366"/>
      <c r="L48" s="366"/>
      <c r="M48" s="366"/>
      <c r="N48" s="123"/>
      <c r="O48" s="123"/>
    </row>
    <row r="49" spans="9:15" s="122" customFormat="1" ht="14.1" customHeight="1">
      <c r="K49" s="366"/>
      <c r="L49" s="366"/>
      <c r="M49" s="366"/>
      <c r="N49" s="123"/>
      <c r="O49" s="123"/>
    </row>
    <row r="50" spans="9:15" s="122" customFormat="1" ht="17.25" customHeight="1">
      <c r="K50" s="366"/>
      <c r="L50" s="366"/>
      <c r="M50" s="366"/>
      <c r="N50" s="123"/>
      <c r="O50" s="123"/>
    </row>
    <row r="51" spans="9:15" s="122" customFormat="1" ht="17.25" customHeight="1">
      <c r="I51" s="126"/>
      <c r="K51" s="366"/>
      <c r="L51" s="366"/>
      <c r="M51" s="366"/>
      <c r="N51" s="123"/>
      <c r="O51" s="123"/>
    </row>
    <row r="52" spans="9:15" s="126" customFormat="1" ht="17.25" customHeight="1">
      <c r="I52" s="122"/>
      <c r="K52" s="367"/>
      <c r="L52" s="367"/>
      <c r="M52" s="367"/>
      <c r="N52" s="127"/>
      <c r="O52" s="127"/>
    </row>
    <row r="53" spans="9:15" s="122" customFormat="1" ht="17.25" customHeight="1">
      <c r="K53" s="366"/>
      <c r="L53" s="366"/>
      <c r="M53" s="366"/>
      <c r="N53" s="123"/>
      <c r="O53" s="123"/>
    </row>
    <row r="54" spans="9:15" s="122" customFormat="1" ht="17.25" customHeight="1">
      <c r="K54" s="366"/>
      <c r="L54" s="366"/>
      <c r="M54" s="366"/>
      <c r="N54" s="123"/>
      <c r="O54" s="123"/>
    </row>
    <row r="55" spans="9:15" s="122" customFormat="1" ht="17.25" customHeight="1">
      <c r="K55" s="366"/>
      <c r="L55" s="366"/>
      <c r="M55" s="366"/>
      <c r="N55" s="123"/>
      <c r="O55" s="123"/>
    </row>
    <row r="56" spans="9:15" s="122" customFormat="1" ht="17.25" customHeight="1">
      <c r="K56" s="366"/>
      <c r="L56" s="366"/>
      <c r="M56" s="366"/>
      <c r="N56" s="123"/>
      <c r="O56" s="123"/>
    </row>
    <row r="57" spans="9:15" s="122" customFormat="1" ht="17.25" customHeight="1">
      <c r="K57" s="366"/>
      <c r="L57" s="366"/>
      <c r="M57" s="366"/>
      <c r="N57" s="123"/>
      <c r="O57" s="123"/>
    </row>
    <row r="58" spans="9:15" s="122" customFormat="1" ht="23.25" customHeight="1">
      <c r="K58" s="366"/>
      <c r="L58" s="366"/>
      <c r="M58" s="366"/>
      <c r="N58" s="123"/>
      <c r="O58" s="123"/>
    </row>
    <row r="59" spans="9:15" s="122" customFormat="1" ht="23.25" customHeight="1">
      <c r="K59" s="366"/>
      <c r="L59" s="366"/>
      <c r="M59" s="366"/>
      <c r="N59" s="123"/>
      <c r="O59" s="123"/>
    </row>
    <row r="60" spans="9:15" s="122" customFormat="1" ht="27.75" customHeight="1">
      <c r="K60" s="366"/>
      <c r="L60" s="366"/>
      <c r="M60" s="366"/>
      <c r="N60" s="123"/>
      <c r="O60" s="123"/>
    </row>
    <row r="61" spans="9:15" s="122" customFormat="1" ht="27.75" customHeight="1">
      <c r="K61" s="366"/>
      <c r="L61" s="366"/>
      <c r="M61" s="366"/>
      <c r="N61" s="123"/>
      <c r="O61" s="123"/>
    </row>
    <row r="62" spans="9:15" s="122" customFormat="1" ht="14.1" customHeight="1">
      <c r="K62" s="366"/>
      <c r="L62" s="366"/>
      <c r="M62" s="366"/>
      <c r="N62" s="123"/>
      <c r="O62" s="123"/>
    </row>
    <row r="63" spans="9:15" s="122" customFormat="1" ht="14.1" customHeight="1">
      <c r="K63" s="366"/>
      <c r="L63" s="366"/>
      <c r="M63" s="366"/>
      <c r="N63" s="123"/>
      <c r="O63" s="123"/>
    </row>
    <row r="64" spans="9:15" s="122" customFormat="1" ht="14.1" customHeight="1">
      <c r="K64" s="366"/>
      <c r="L64" s="366"/>
      <c r="M64" s="366"/>
      <c r="N64" s="123"/>
      <c r="O64" s="123"/>
    </row>
    <row r="65" spans="9:15" s="122" customFormat="1" ht="14.1" customHeight="1">
      <c r="K65" s="366"/>
      <c r="L65" s="366"/>
      <c r="M65" s="366"/>
      <c r="N65" s="123"/>
      <c r="O65" s="123"/>
    </row>
    <row r="66" spans="9:15" s="122" customFormat="1">
      <c r="I66" s="121"/>
      <c r="K66" s="366"/>
      <c r="L66" s="366"/>
      <c r="M66" s="366"/>
      <c r="N66" s="123"/>
      <c r="O66" s="123"/>
    </row>
  </sheetData>
  <sheetProtection formatCells="0" formatColumns="0" formatRows="0" insertRows="0"/>
  <mergeCells count="18">
    <mergeCell ref="B27:H27"/>
    <mergeCell ref="B2:P2"/>
    <mergeCell ref="B12:B14"/>
    <mergeCell ref="C12:C14"/>
    <mergeCell ref="D12:D14"/>
    <mergeCell ref="E12:E14"/>
    <mergeCell ref="F12:F14"/>
    <mergeCell ref="G12:G14"/>
    <mergeCell ref="H12:H14"/>
    <mergeCell ref="I12:I14"/>
    <mergeCell ref="J12:J14"/>
    <mergeCell ref="K12:L12"/>
    <mergeCell ref="N12:P13"/>
    <mergeCell ref="C6:O7"/>
    <mergeCell ref="K13:K14"/>
    <mergeCell ref="L13:L14"/>
    <mergeCell ref="M12:M14"/>
    <mergeCell ref="C10:O11"/>
  </mergeCells>
  <phoneticPr fontId="10"/>
  <dataValidations count="3">
    <dataValidation type="list" allowBlank="1" showInputMessage="1" showErrorMessage="1" sqref="N27:P27" xr:uid="{00000000-0002-0000-0300-000000000000}">
      <formula1>"　,はい"</formula1>
    </dataValidation>
    <dataValidation type="list" allowBlank="1" showInputMessage="1" showErrorMessage="1" sqref="N15:P26" xr:uid="{00000000-0002-0000-0300-000001000000}">
      <formula1>"　,〇,×"</formula1>
    </dataValidation>
    <dataValidation type="list" allowBlank="1" showInputMessage="1" showErrorMessage="1" sqref="M15:M26" xr:uid="{00000000-0002-0000-0300-000002000000}">
      <formula1>"　,主催,共催,その他"</formula1>
    </dataValidation>
  </dataValidations>
  <printOptions horizontalCentered="1" verticalCentered="1"/>
  <pageMargins left="0.39370078740157483" right="0.39370078740157483" top="0.59055118110236227" bottom="0.59055118110236227" header="0.31496062992125984" footer="0.31496062992125984"/>
  <pageSetup paperSize="9" scale="78" fitToHeight="0" orientation="portrait" r:id="rId1"/>
  <headerFooter>
    <oddHeader>&amp;R（様式１-２）</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B2:L122"/>
  <sheetViews>
    <sheetView view="pageBreakPreview" zoomScaleNormal="100" zoomScaleSheetLayoutView="100" workbookViewId="0">
      <selection activeCell="B6" sqref="B6"/>
    </sheetView>
  </sheetViews>
  <sheetFormatPr defaultColWidth="9" defaultRowHeight="13.5"/>
  <cols>
    <col min="1" max="1" width="0.125" style="131" customWidth="1"/>
    <col min="2" max="2" width="5.875" style="133" customWidth="1"/>
    <col min="3" max="4" width="3.125" style="133" customWidth="1"/>
    <col min="5" max="5" width="3.125" style="134" customWidth="1"/>
    <col min="6" max="6" width="6.125" style="133" customWidth="1"/>
    <col min="7" max="7" width="18.125" style="133" customWidth="1"/>
    <col min="8" max="8" width="3.625" style="133" customWidth="1"/>
    <col min="9" max="10" width="10.125" style="133" customWidth="1"/>
    <col min="11" max="12" width="20.125" style="133" customWidth="1"/>
    <col min="13" max="13" width="0.125" style="131" customWidth="1"/>
    <col min="14" max="16384" width="9" style="131"/>
  </cols>
  <sheetData>
    <row r="2" spans="2:12" ht="19.5" customHeight="1">
      <c r="B2" s="579" t="s">
        <v>137</v>
      </c>
      <c r="C2" s="579"/>
      <c r="D2" s="579"/>
      <c r="E2" s="579"/>
      <c r="F2" s="579"/>
      <c r="G2" s="579"/>
      <c r="H2" s="579"/>
      <c r="I2" s="579"/>
      <c r="J2" s="579"/>
      <c r="K2" s="579"/>
      <c r="L2" s="579"/>
    </row>
    <row r="3" spans="2:12" ht="15.75" customHeight="1">
      <c r="B3" s="132"/>
    </row>
    <row r="4" spans="2:12" ht="16.5" customHeight="1">
      <c r="B4" s="580" t="s">
        <v>138</v>
      </c>
      <c r="C4" s="582" t="s">
        <v>139</v>
      </c>
      <c r="D4" s="582" t="s">
        <v>229</v>
      </c>
      <c r="E4" s="584" t="s">
        <v>230</v>
      </c>
      <c r="F4" s="586" t="s">
        <v>140</v>
      </c>
      <c r="G4" s="587"/>
      <c r="H4" s="590" t="s">
        <v>141</v>
      </c>
      <c r="I4" s="591"/>
      <c r="J4" s="592" t="s">
        <v>191</v>
      </c>
      <c r="K4" s="593"/>
      <c r="L4" s="594"/>
    </row>
    <row r="5" spans="2:12" ht="24" customHeight="1">
      <c r="B5" s="581"/>
      <c r="C5" s="583"/>
      <c r="D5" s="583"/>
      <c r="E5" s="585"/>
      <c r="F5" s="588"/>
      <c r="G5" s="589"/>
      <c r="H5" s="135" t="s">
        <v>142</v>
      </c>
      <c r="I5" s="136" t="s">
        <v>143</v>
      </c>
      <c r="J5" s="137" t="s">
        <v>144</v>
      </c>
      <c r="K5" s="138" t="s">
        <v>145</v>
      </c>
      <c r="L5" s="139" t="s">
        <v>227</v>
      </c>
    </row>
    <row r="6" spans="2:12" s="140" customFormat="1" ht="22.5" customHeight="1">
      <c r="B6" s="396"/>
      <c r="C6" s="195"/>
      <c r="D6" s="393"/>
      <c r="E6" s="306"/>
      <c r="F6" s="196"/>
      <c r="G6" s="197"/>
      <c r="H6" s="194"/>
      <c r="I6" s="198"/>
      <c r="J6" s="199"/>
      <c r="K6" s="205"/>
      <c r="L6" s="206"/>
    </row>
    <row r="7" spans="2:12" s="140" customFormat="1" ht="22.5" customHeight="1">
      <c r="B7" s="397"/>
      <c r="C7" s="200"/>
      <c r="D7" s="394"/>
      <c r="E7" s="307"/>
      <c r="F7" s="201"/>
      <c r="G7" s="202"/>
      <c r="H7" s="199"/>
      <c r="I7" s="203"/>
      <c r="J7" s="204"/>
      <c r="K7" s="205"/>
      <c r="L7" s="206"/>
    </row>
    <row r="8" spans="2:12" s="140" customFormat="1" ht="22.5" customHeight="1">
      <c r="B8" s="397"/>
      <c r="C8" s="200"/>
      <c r="D8" s="394"/>
      <c r="E8" s="307"/>
      <c r="F8" s="201"/>
      <c r="G8" s="202"/>
      <c r="H8" s="199"/>
      <c r="I8" s="203"/>
      <c r="J8" s="199"/>
      <c r="K8" s="205"/>
      <c r="L8" s="206"/>
    </row>
    <row r="9" spans="2:12" s="140" customFormat="1" ht="22.5" customHeight="1">
      <c r="B9" s="397"/>
      <c r="C9" s="200"/>
      <c r="D9" s="394"/>
      <c r="E9" s="307"/>
      <c r="F9" s="201"/>
      <c r="G9" s="202"/>
      <c r="H9" s="199"/>
      <c r="I9" s="203"/>
      <c r="J9" s="204"/>
      <c r="K9" s="205"/>
      <c r="L9" s="206"/>
    </row>
    <row r="10" spans="2:12" s="140" customFormat="1" ht="22.5" customHeight="1">
      <c r="B10" s="397"/>
      <c r="C10" s="200"/>
      <c r="D10" s="394"/>
      <c r="E10" s="307"/>
      <c r="F10" s="201"/>
      <c r="G10" s="202"/>
      <c r="H10" s="199"/>
      <c r="I10" s="203"/>
      <c r="J10" s="199"/>
      <c r="K10" s="205"/>
      <c r="L10" s="206"/>
    </row>
    <row r="11" spans="2:12" s="140" customFormat="1" ht="22.5" customHeight="1">
      <c r="B11" s="397"/>
      <c r="C11" s="200"/>
      <c r="D11" s="394"/>
      <c r="E11" s="307"/>
      <c r="F11" s="201"/>
      <c r="G11" s="202"/>
      <c r="H11" s="199"/>
      <c r="I11" s="203"/>
      <c r="J11" s="207"/>
      <c r="K11" s="205"/>
      <c r="L11" s="206"/>
    </row>
    <row r="12" spans="2:12" s="140" customFormat="1" ht="22.5" customHeight="1">
      <c r="B12" s="397"/>
      <c r="C12" s="200"/>
      <c r="D12" s="394"/>
      <c r="E12" s="307"/>
      <c r="F12" s="201"/>
      <c r="G12" s="202"/>
      <c r="H12" s="199"/>
      <c r="I12" s="203"/>
      <c r="J12" s="199"/>
      <c r="K12" s="205"/>
      <c r="L12" s="206"/>
    </row>
    <row r="13" spans="2:12" s="140" customFormat="1" ht="22.5" customHeight="1">
      <c r="B13" s="397"/>
      <c r="C13" s="200"/>
      <c r="D13" s="394"/>
      <c r="E13" s="307"/>
      <c r="F13" s="201"/>
      <c r="G13" s="202"/>
      <c r="H13" s="199"/>
      <c r="I13" s="203"/>
      <c r="J13" s="207"/>
      <c r="K13" s="205"/>
      <c r="L13" s="206"/>
    </row>
    <row r="14" spans="2:12" s="140" customFormat="1" ht="22.5" customHeight="1">
      <c r="B14" s="397"/>
      <c r="C14" s="200"/>
      <c r="D14" s="394"/>
      <c r="E14" s="307"/>
      <c r="F14" s="201"/>
      <c r="G14" s="202"/>
      <c r="H14" s="199"/>
      <c r="I14" s="203"/>
      <c r="J14" s="199"/>
      <c r="K14" s="205"/>
      <c r="L14" s="206"/>
    </row>
    <row r="15" spans="2:12" s="140" customFormat="1" ht="22.5" customHeight="1">
      <c r="B15" s="397"/>
      <c r="C15" s="200"/>
      <c r="D15" s="394"/>
      <c r="E15" s="307"/>
      <c r="F15" s="201"/>
      <c r="G15" s="202"/>
      <c r="H15" s="199"/>
      <c r="I15" s="203"/>
      <c r="J15" s="199"/>
      <c r="K15" s="205"/>
      <c r="L15" s="206"/>
    </row>
    <row r="16" spans="2:12" s="140" customFormat="1" ht="22.5" customHeight="1">
      <c r="B16" s="397"/>
      <c r="C16" s="200"/>
      <c r="D16" s="394"/>
      <c r="E16" s="307"/>
      <c r="F16" s="201"/>
      <c r="G16" s="202"/>
      <c r="H16" s="199"/>
      <c r="I16" s="203"/>
      <c r="J16" s="199"/>
      <c r="K16" s="205"/>
      <c r="L16" s="206"/>
    </row>
    <row r="17" spans="2:12" s="140" customFormat="1" ht="22.5" customHeight="1">
      <c r="B17" s="397"/>
      <c r="C17" s="200"/>
      <c r="D17" s="394"/>
      <c r="E17" s="307"/>
      <c r="F17" s="201"/>
      <c r="G17" s="202"/>
      <c r="H17" s="199"/>
      <c r="I17" s="203"/>
      <c r="J17" s="204"/>
      <c r="K17" s="205"/>
      <c r="L17" s="206"/>
    </row>
    <row r="18" spans="2:12" s="140" customFormat="1" ht="22.5" customHeight="1">
      <c r="B18" s="397"/>
      <c r="C18" s="200"/>
      <c r="D18" s="394"/>
      <c r="E18" s="307"/>
      <c r="F18" s="201"/>
      <c r="G18" s="202"/>
      <c r="H18" s="199"/>
      <c r="I18" s="203"/>
      <c r="J18" s="199"/>
      <c r="K18" s="205"/>
      <c r="L18" s="206"/>
    </row>
    <row r="19" spans="2:12" s="140" customFormat="1" ht="22.5" customHeight="1">
      <c r="B19" s="397"/>
      <c r="C19" s="200"/>
      <c r="D19" s="394"/>
      <c r="E19" s="307"/>
      <c r="F19" s="201"/>
      <c r="G19" s="202"/>
      <c r="H19" s="199"/>
      <c r="I19" s="203"/>
      <c r="J19" s="204"/>
      <c r="K19" s="205"/>
      <c r="L19" s="206"/>
    </row>
    <row r="20" spans="2:12" s="140" customFormat="1" ht="22.5" customHeight="1">
      <c r="B20" s="397"/>
      <c r="C20" s="200"/>
      <c r="D20" s="394"/>
      <c r="E20" s="307"/>
      <c r="F20" s="201"/>
      <c r="G20" s="202"/>
      <c r="H20" s="199"/>
      <c r="I20" s="203"/>
      <c r="J20" s="199"/>
      <c r="K20" s="205"/>
      <c r="L20" s="206"/>
    </row>
    <row r="21" spans="2:12" s="140" customFormat="1" ht="22.5" customHeight="1">
      <c r="B21" s="397"/>
      <c r="C21" s="200"/>
      <c r="D21" s="394"/>
      <c r="E21" s="307"/>
      <c r="F21" s="201"/>
      <c r="G21" s="202"/>
      <c r="H21" s="199"/>
      <c r="I21" s="203"/>
      <c r="J21" s="204"/>
      <c r="K21" s="205"/>
      <c r="L21" s="206"/>
    </row>
    <row r="22" spans="2:12" s="140" customFormat="1" ht="22.5" customHeight="1">
      <c r="B22" s="397"/>
      <c r="C22" s="200"/>
      <c r="D22" s="394"/>
      <c r="E22" s="307"/>
      <c r="F22" s="201"/>
      <c r="G22" s="202"/>
      <c r="H22" s="199"/>
      <c r="I22" s="203"/>
      <c r="J22" s="199"/>
      <c r="K22" s="205"/>
      <c r="L22" s="206"/>
    </row>
    <row r="23" spans="2:12" s="140" customFormat="1" ht="22.5" customHeight="1">
      <c r="B23" s="397"/>
      <c r="C23" s="200"/>
      <c r="D23" s="394"/>
      <c r="E23" s="307"/>
      <c r="F23" s="201"/>
      <c r="G23" s="202"/>
      <c r="H23" s="199"/>
      <c r="I23" s="203"/>
      <c r="J23" s="204"/>
      <c r="K23" s="205"/>
      <c r="L23" s="206"/>
    </row>
    <row r="24" spans="2:12" s="140" customFormat="1" ht="22.5" customHeight="1">
      <c r="B24" s="397"/>
      <c r="C24" s="200"/>
      <c r="D24" s="394"/>
      <c r="E24" s="307"/>
      <c r="F24" s="201"/>
      <c r="G24" s="202"/>
      <c r="H24" s="199"/>
      <c r="I24" s="203"/>
      <c r="J24" s="199"/>
      <c r="K24" s="205"/>
      <c r="L24" s="206"/>
    </row>
    <row r="25" spans="2:12" s="140" customFormat="1" ht="22.5" customHeight="1">
      <c r="B25" s="397"/>
      <c r="C25" s="200"/>
      <c r="D25" s="394"/>
      <c r="E25" s="307"/>
      <c r="F25" s="201"/>
      <c r="G25" s="202"/>
      <c r="H25" s="199"/>
      <c r="I25" s="203"/>
      <c r="J25" s="199"/>
      <c r="K25" s="205"/>
      <c r="L25" s="206"/>
    </row>
    <row r="26" spans="2:12" s="140" customFormat="1" ht="22.5" customHeight="1">
      <c r="B26" s="397"/>
      <c r="C26" s="200"/>
      <c r="D26" s="394"/>
      <c r="E26" s="307"/>
      <c r="F26" s="201"/>
      <c r="G26" s="202"/>
      <c r="H26" s="199"/>
      <c r="I26" s="203"/>
      <c r="J26" s="199"/>
      <c r="K26" s="205"/>
      <c r="L26" s="206"/>
    </row>
    <row r="27" spans="2:12" s="140" customFormat="1" ht="22.5" customHeight="1">
      <c r="B27" s="397"/>
      <c r="C27" s="200"/>
      <c r="D27" s="394"/>
      <c r="E27" s="307"/>
      <c r="F27" s="201"/>
      <c r="G27" s="202"/>
      <c r="H27" s="199"/>
      <c r="I27" s="203"/>
      <c r="J27" s="199"/>
      <c r="K27" s="205"/>
      <c r="L27" s="206"/>
    </row>
    <row r="28" spans="2:12" s="140" customFormat="1" ht="22.5" customHeight="1">
      <c r="B28" s="397"/>
      <c r="C28" s="200"/>
      <c r="D28" s="394"/>
      <c r="E28" s="307"/>
      <c r="F28" s="201"/>
      <c r="G28" s="202"/>
      <c r="H28" s="199"/>
      <c r="I28" s="203"/>
      <c r="J28" s="199"/>
      <c r="K28" s="205"/>
      <c r="L28" s="206"/>
    </row>
    <row r="29" spans="2:12" s="140" customFormat="1" ht="22.5" customHeight="1">
      <c r="B29" s="397"/>
      <c r="C29" s="200"/>
      <c r="D29" s="394"/>
      <c r="E29" s="307"/>
      <c r="F29" s="201"/>
      <c r="G29" s="202"/>
      <c r="H29" s="199"/>
      <c r="I29" s="203"/>
      <c r="J29" s="199"/>
      <c r="K29" s="205"/>
      <c r="L29" s="206"/>
    </row>
    <row r="30" spans="2:12" s="140" customFormat="1" ht="22.5" customHeight="1">
      <c r="B30" s="397"/>
      <c r="C30" s="200"/>
      <c r="D30" s="394"/>
      <c r="E30" s="307"/>
      <c r="F30" s="201"/>
      <c r="G30" s="202"/>
      <c r="H30" s="199"/>
      <c r="I30" s="203"/>
      <c r="J30" s="199"/>
      <c r="K30" s="205"/>
      <c r="L30" s="206"/>
    </row>
    <row r="31" spans="2:12" s="140" customFormat="1" ht="22.5" customHeight="1">
      <c r="B31" s="397"/>
      <c r="C31" s="200"/>
      <c r="D31" s="394"/>
      <c r="E31" s="307"/>
      <c r="F31" s="201"/>
      <c r="G31" s="202"/>
      <c r="H31" s="199"/>
      <c r="I31" s="203"/>
      <c r="J31" s="199"/>
      <c r="K31" s="205"/>
      <c r="L31" s="206"/>
    </row>
    <row r="32" spans="2:12" s="140" customFormat="1" ht="22.5" customHeight="1">
      <c r="B32" s="397"/>
      <c r="C32" s="200"/>
      <c r="D32" s="394"/>
      <c r="E32" s="307"/>
      <c r="F32" s="201"/>
      <c r="G32" s="202"/>
      <c r="H32" s="199"/>
      <c r="I32" s="203"/>
      <c r="J32" s="199"/>
      <c r="K32" s="205"/>
      <c r="L32" s="206"/>
    </row>
    <row r="33" spans="2:12" s="140" customFormat="1" ht="22.5" customHeight="1">
      <c r="B33" s="397"/>
      <c r="C33" s="200"/>
      <c r="D33" s="394"/>
      <c r="E33" s="307"/>
      <c r="F33" s="201"/>
      <c r="G33" s="202"/>
      <c r="H33" s="199"/>
      <c r="I33" s="203"/>
      <c r="J33" s="199"/>
      <c r="K33" s="205"/>
      <c r="L33" s="206"/>
    </row>
    <row r="34" spans="2:12" s="140" customFormat="1" ht="22.5" customHeight="1">
      <c r="B34" s="397"/>
      <c r="C34" s="200"/>
      <c r="D34" s="394"/>
      <c r="E34" s="307"/>
      <c r="F34" s="201"/>
      <c r="G34" s="202"/>
      <c r="H34" s="199"/>
      <c r="I34" s="203"/>
      <c r="J34" s="199"/>
      <c r="K34" s="205"/>
      <c r="L34" s="206"/>
    </row>
    <row r="35" spans="2:12" s="140" customFormat="1" ht="22.5" customHeight="1">
      <c r="B35" s="397"/>
      <c r="C35" s="200"/>
      <c r="D35" s="394"/>
      <c r="E35" s="307"/>
      <c r="F35" s="201"/>
      <c r="G35" s="202"/>
      <c r="H35" s="199"/>
      <c r="I35" s="203"/>
      <c r="J35" s="199"/>
      <c r="K35" s="205"/>
      <c r="L35" s="206"/>
    </row>
    <row r="36" spans="2:12" s="140" customFormat="1" ht="22.5" customHeight="1">
      <c r="B36" s="397"/>
      <c r="C36" s="200"/>
      <c r="D36" s="394"/>
      <c r="E36" s="307"/>
      <c r="F36" s="201"/>
      <c r="G36" s="202"/>
      <c r="H36" s="199"/>
      <c r="I36" s="203"/>
      <c r="J36" s="199"/>
      <c r="K36" s="205"/>
      <c r="L36" s="206"/>
    </row>
    <row r="37" spans="2:12" s="140" customFormat="1" ht="22.5" customHeight="1">
      <c r="B37" s="397"/>
      <c r="C37" s="200"/>
      <c r="D37" s="394"/>
      <c r="E37" s="307"/>
      <c r="F37" s="201"/>
      <c r="G37" s="202"/>
      <c r="H37" s="199"/>
      <c r="I37" s="203"/>
      <c r="J37" s="199"/>
      <c r="K37" s="205"/>
      <c r="L37" s="206"/>
    </row>
    <row r="38" spans="2:12" s="140" customFormat="1" ht="22.5" customHeight="1">
      <c r="B38" s="397"/>
      <c r="C38" s="200"/>
      <c r="D38" s="394"/>
      <c r="E38" s="307"/>
      <c r="F38" s="201"/>
      <c r="G38" s="202"/>
      <c r="H38" s="199"/>
      <c r="I38" s="203"/>
      <c r="J38" s="199"/>
      <c r="K38" s="205"/>
      <c r="L38" s="206"/>
    </row>
    <row r="39" spans="2:12" s="140" customFormat="1" ht="22.5" customHeight="1">
      <c r="B39" s="398"/>
      <c r="C39" s="309"/>
      <c r="D39" s="395"/>
      <c r="E39" s="310"/>
      <c r="F39" s="311"/>
      <c r="G39" s="312"/>
      <c r="H39" s="308"/>
      <c r="I39" s="313"/>
      <c r="J39" s="308"/>
      <c r="K39" s="208"/>
      <c r="L39" s="209"/>
    </row>
    <row r="40" spans="2:12" s="140" customFormat="1" ht="16.5" customHeight="1">
      <c r="B40" s="141" t="s">
        <v>146</v>
      </c>
      <c r="C40" s="141"/>
      <c r="D40" s="141"/>
      <c r="E40" s="274"/>
      <c r="F40" s="141"/>
      <c r="G40" s="141"/>
      <c r="H40" s="142"/>
      <c r="I40" s="142"/>
      <c r="J40" s="369"/>
      <c r="K40" s="143"/>
      <c r="L40" s="142"/>
    </row>
    <row r="41" spans="2:12" s="140" customFormat="1" ht="16.5" customHeight="1">
      <c r="B41" s="142" t="s">
        <v>147</v>
      </c>
      <c r="C41" s="142"/>
      <c r="D41" s="142"/>
      <c r="E41" s="275"/>
      <c r="F41" s="92"/>
      <c r="G41" s="142"/>
      <c r="H41" s="142"/>
      <c r="I41" s="142"/>
      <c r="J41" s="107"/>
      <c r="K41" s="92"/>
      <c r="L41" s="142"/>
    </row>
    <row r="42" spans="2:12" s="140" customFormat="1" ht="22.5" customHeight="1">
      <c r="B42" s="142"/>
      <c r="C42" s="142"/>
      <c r="D42" s="142"/>
      <c r="E42" s="275"/>
      <c r="F42" s="142"/>
      <c r="G42" s="142"/>
      <c r="H42" s="142"/>
      <c r="I42" s="142"/>
      <c r="J42" s="370"/>
      <c r="K42" s="142"/>
      <c r="L42" s="142"/>
    </row>
    <row r="43" spans="2:12" s="140" customFormat="1" ht="21.75" customHeight="1">
      <c r="B43" s="142"/>
      <c r="C43" s="142"/>
      <c r="D43" s="142"/>
      <c r="E43" s="275"/>
      <c r="F43" s="142"/>
      <c r="G43" s="142"/>
      <c r="H43" s="142"/>
      <c r="I43" s="142"/>
      <c r="J43" s="370"/>
      <c r="K43" s="142"/>
      <c r="L43" s="142"/>
    </row>
    <row r="44" spans="2:12" s="140" customFormat="1" ht="21.75" customHeight="1">
      <c r="B44" s="142"/>
      <c r="C44" s="142"/>
      <c r="D44" s="142"/>
      <c r="E44" s="275"/>
      <c r="F44" s="142"/>
      <c r="G44" s="142"/>
      <c r="H44" s="142"/>
      <c r="I44" s="142"/>
      <c r="J44" s="370"/>
      <c r="K44" s="142"/>
      <c r="L44" s="142"/>
    </row>
    <row r="45" spans="2:12" s="140" customFormat="1" ht="21.75" customHeight="1">
      <c r="B45" s="142"/>
      <c r="C45" s="142"/>
      <c r="D45" s="142"/>
      <c r="E45" s="275"/>
      <c r="F45" s="142"/>
      <c r="G45" s="142"/>
      <c r="H45" s="142"/>
      <c r="I45" s="142"/>
      <c r="J45" s="370"/>
      <c r="K45" s="142"/>
      <c r="L45" s="142"/>
    </row>
    <row r="46" spans="2:12" s="140" customFormat="1" ht="21.75" customHeight="1">
      <c r="B46" s="142"/>
      <c r="C46" s="142"/>
      <c r="D46" s="142"/>
      <c r="E46" s="275"/>
      <c r="F46" s="142"/>
      <c r="G46" s="142"/>
      <c r="H46" s="142"/>
      <c r="I46" s="142"/>
      <c r="J46" s="370"/>
      <c r="K46" s="142"/>
      <c r="L46" s="142"/>
    </row>
    <row r="47" spans="2:12" s="140" customFormat="1" ht="21.75" customHeight="1">
      <c r="B47" s="142"/>
      <c r="C47" s="142"/>
      <c r="D47" s="142"/>
      <c r="E47" s="275"/>
      <c r="F47" s="142"/>
      <c r="G47" s="142"/>
      <c r="H47" s="142"/>
      <c r="I47" s="142"/>
      <c r="J47" s="370"/>
      <c r="K47" s="142"/>
      <c r="L47" s="142"/>
    </row>
    <row r="48" spans="2:12" s="140" customFormat="1" ht="21.75" customHeight="1">
      <c r="B48" s="142"/>
      <c r="C48" s="142"/>
      <c r="D48" s="142"/>
      <c r="E48" s="275"/>
      <c r="F48" s="142"/>
      <c r="G48" s="142"/>
      <c r="H48" s="142"/>
      <c r="I48" s="142"/>
      <c r="J48" s="370"/>
      <c r="K48" s="142"/>
      <c r="L48" s="142"/>
    </row>
    <row r="49" spans="2:12" s="140" customFormat="1" ht="21.75" customHeight="1">
      <c r="B49" s="142"/>
      <c r="C49" s="142"/>
      <c r="D49" s="142"/>
      <c r="E49" s="275"/>
      <c r="F49" s="142"/>
      <c r="G49" s="142"/>
      <c r="H49" s="142"/>
      <c r="I49" s="142"/>
      <c r="J49" s="370"/>
      <c r="K49" s="142"/>
      <c r="L49" s="142"/>
    </row>
    <row r="50" spans="2:12" s="140" customFormat="1" ht="21.75" customHeight="1">
      <c r="B50" s="142"/>
      <c r="C50" s="142"/>
      <c r="D50" s="142"/>
      <c r="E50" s="275"/>
      <c r="F50" s="142"/>
      <c r="G50" s="142"/>
      <c r="H50" s="142"/>
      <c r="I50" s="142"/>
      <c r="J50" s="370"/>
      <c r="K50" s="142"/>
      <c r="L50" s="142"/>
    </row>
    <row r="51" spans="2:12" s="140" customFormat="1" ht="21.75" customHeight="1">
      <c r="B51" s="142"/>
      <c r="C51" s="142"/>
      <c r="D51" s="142"/>
      <c r="E51" s="275"/>
      <c r="F51" s="142"/>
      <c r="G51" s="142"/>
      <c r="H51" s="142"/>
      <c r="I51" s="142"/>
      <c r="J51" s="370"/>
      <c r="K51" s="142"/>
      <c r="L51" s="142"/>
    </row>
    <row r="52" spans="2:12" s="140" customFormat="1" ht="21.75" customHeight="1">
      <c r="B52" s="142"/>
      <c r="C52" s="142"/>
      <c r="D52" s="142"/>
      <c r="E52" s="275"/>
      <c r="F52" s="142"/>
      <c r="G52" s="142"/>
      <c r="H52" s="142"/>
      <c r="I52" s="142"/>
      <c r="J52" s="370"/>
      <c r="K52" s="142"/>
      <c r="L52" s="142"/>
    </row>
    <row r="53" spans="2:12" s="140" customFormat="1" ht="21.75" customHeight="1">
      <c r="B53" s="142"/>
      <c r="C53" s="142"/>
      <c r="D53" s="142"/>
      <c r="E53" s="275"/>
      <c r="F53" s="142"/>
      <c r="G53" s="142"/>
      <c r="H53" s="142"/>
      <c r="I53" s="142"/>
      <c r="J53" s="370"/>
      <c r="K53" s="142"/>
      <c r="L53" s="142"/>
    </row>
    <row r="54" spans="2:12" s="140" customFormat="1" ht="21.75" customHeight="1">
      <c r="B54" s="142"/>
      <c r="C54" s="142"/>
      <c r="D54" s="142"/>
      <c r="E54" s="275"/>
      <c r="F54" s="142"/>
      <c r="G54" s="142"/>
      <c r="H54" s="142"/>
      <c r="I54" s="142"/>
      <c r="J54" s="370"/>
      <c r="K54" s="142"/>
      <c r="L54" s="142"/>
    </row>
    <row r="55" spans="2:12" s="140" customFormat="1" ht="21.75" customHeight="1">
      <c r="B55" s="142"/>
      <c r="C55" s="142"/>
      <c r="D55" s="142"/>
      <c r="E55" s="275"/>
      <c r="F55" s="142"/>
      <c r="G55" s="142"/>
      <c r="H55" s="142"/>
      <c r="I55" s="142"/>
      <c r="J55" s="370"/>
      <c r="K55" s="142"/>
      <c r="L55" s="142"/>
    </row>
    <row r="56" spans="2:12" s="140" customFormat="1" ht="21.75" customHeight="1">
      <c r="B56" s="142"/>
      <c r="C56" s="142"/>
      <c r="D56" s="142"/>
      <c r="E56" s="275"/>
      <c r="F56" s="142"/>
      <c r="G56" s="142"/>
      <c r="H56" s="142"/>
      <c r="I56" s="142"/>
      <c r="J56" s="370"/>
      <c r="K56" s="142"/>
      <c r="L56" s="142"/>
    </row>
    <row r="57" spans="2:12" s="140" customFormat="1" ht="21.75" customHeight="1">
      <c r="B57" s="142"/>
      <c r="C57" s="142"/>
      <c r="D57" s="142"/>
      <c r="E57" s="275"/>
      <c r="F57" s="142"/>
      <c r="G57" s="142"/>
      <c r="H57" s="142"/>
      <c r="I57" s="142"/>
      <c r="J57" s="370"/>
      <c r="K57" s="142"/>
      <c r="L57" s="142"/>
    </row>
    <row r="58" spans="2:12" s="140" customFormat="1" ht="21.75" customHeight="1">
      <c r="B58" s="142"/>
      <c r="C58" s="142"/>
      <c r="D58" s="142"/>
      <c r="E58" s="275"/>
      <c r="F58" s="142"/>
      <c r="G58" s="142"/>
      <c r="H58" s="142"/>
      <c r="I58" s="142"/>
      <c r="J58" s="370"/>
      <c r="K58" s="142"/>
      <c r="L58" s="142"/>
    </row>
    <row r="59" spans="2:12" s="140" customFormat="1" ht="21.75" customHeight="1">
      <c r="B59" s="142"/>
      <c r="C59" s="142"/>
      <c r="D59" s="142"/>
      <c r="E59" s="275"/>
      <c r="F59" s="142"/>
      <c r="G59" s="142"/>
      <c r="H59" s="142"/>
      <c r="I59" s="142"/>
      <c r="J59" s="370"/>
      <c r="K59" s="142"/>
      <c r="L59" s="142"/>
    </row>
    <row r="60" spans="2:12" s="140" customFormat="1" ht="21.75" customHeight="1">
      <c r="B60" s="142"/>
      <c r="C60" s="142"/>
      <c r="D60" s="142"/>
      <c r="E60" s="275"/>
      <c r="F60" s="142"/>
      <c r="G60" s="142"/>
      <c r="H60" s="142"/>
      <c r="I60" s="142"/>
      <c r="J60" s="370"/>
      <c r="K60" s="142"/>
      <c r="L60" s="142"/>
    </row>
    <row r="61" spans="2:12" s="140" customFormat="1" ht="21.75" customHeight="1">
      <c r="B61" s="142"/>
      <c r="C61" s="142"/>
      <c r="D61" s="142"/>
      <c r="E61" s="275"/>
      <c r="F61" s="142"/>
      <c r="G61" s="142"/>
      <c r="H61" s="142"/>
      <c r="I61" s="142"/>
      <c r="J61" s="370"/>
      <c r="K61" s="142"/>
      <c r="L61" s="142"/>
    </row>
    <row r="62" spans="2:12" s="140" customFormat="1" ht="21.75" customHeight="1">
      <c r="B62" s="142"/>
      <c r="C62" s="142"/>
      <c r="D62" s="142"/>
      <c r="E62" s="275"/>
      <c r="F62" s="142"/>
      <c r="G62" s="142"/>
      <c r="H62" s="142"/>
      <c r="I62" s="142"/>
      <c r="J62" s="370"/>
      <c r="K62" s="142"/>
      <c r="L62" s="142"/>
    </row>
    <row r="63" spans="2:12" s="140" customFormat="1" ht="14.25" customHeight="1">
      <c r="B63" s="142"/>
      <c r="C63" s="142"/>
      <c r="D63" s="142"/>
      <c r="E63" s="275"/>
      <c r="F63" s="142"/>
      <c r="G63" s="142"/>
      <c r="H63" s="142"/>
      <c r="I63" s="142"/>
      <c r="J63" s="370"/>
      <c r="K63" s="142"/>
      <c r="L63" s="142"/>
    </row>
    <row r="64" spans="2:12" s="140" customFormat="1" ht="14.25" customHeight="1">
      <c r="B64" s="142"/>
      <c r="C64" s="142"/>
      <c r="D64" s="142"/>
      <c r="E64" s="275"/>
      <c r="F64" s="142"/>
      <c r="G64" s="142"/>
      <c r="H64" s="142"/>
      <c r="I64" s="142"/>
      <c r="J64" s="370"/>
      <c r="K64" s="142"/>
      <c r="L64" s="142"/>
    </row>
    <row r="65" spans="2:12" s="140" customFormat="1" ht="14.25" customHeight="1">
      <c r="B65" s="142"/>
      <c r="C65" s="142"/>
      <c r="D65" s="142"/>
      <c r="E65" s="275"/>
      <c r="F65" s="142"/>
      <c r="G65" s="142"/>
      <c r="H65" s="142"/>
      <c r="I65" s="142"/>
      <c r="J65" s="370"/>
      <c r="K65" s="142"/>
      <c r="L65" s="142"/>
    </row>
    <row r="66" spans="2:12" s="140" customFormat="1" ht="14.25" customHeight="1">
      <c r="B66" s="142"/>
      <c r="C66" s="142"/>
      <c r="D66" s="142"/>
      <c r="E66" s="275"/>
      <c r="F66" s="142"/>
      <c r="G66" s="142"/>
      <c r="H66" s="142"/>
      <c r="I66" s="142"/>
      <c r="J66" s="370"/>
      <c r="K66" s="142"/>
      <c r="L66" s="142"/>
    </row>
    <row r="67" spans="2:12" s="140" customFormat="1" ht="14.25" customHeight="1">
      <c r="B67" s="142"/>
      <c r="C67" s="142"/>
      <c r="D67" s="142"/>
      <c r="E67" s="275"/>
      <c r="F67" s="142"/>
      <c r="G67" s="142"/>
      <c r="H67" s="142"/>
      <c r="I67" s="142"/>
      <c r="J67" s="370"/>
      <c r="K67" s="142"/>
      <c r="L67" s="142"/>
    </row>
    <row r="68" spans="2:12" s="140" customFormat="1" ht="14.25" customHeight="1">
      <c r="B68" s="142"/>
      <c r="C68" s="142"/>
      <c r="D68" s="142"/>
      <c r="E68" s="275"/>
      <c r="F68" s="142"/>
      <c r="G68" s="142"/>
      <c r="H68" s="142"/>
      <c r="I68" s="142"/>
      <c r="J68" s="370"/>
      <c r="K68" s="142"/>
      <c r="L68" s="142"/>
    </row>
    <row r="69" spans="2:12" s="140" customFormat="1" ht="14.25" customHeight="1">
      <c r="B69" s="142"/>
      <c r="C69" s="142"/>
      <c r="D69" s="142"/>
      <c r="E69" s="275"/>
      <c r="F69" s="142"/>
      <c r="G69" s="142"/>
      <c r="H69" s="142"/>
      <c r="I69" s="142"/>
      <c r="J69" s="370"/>
      <c r="K69" s="142"/>
      <c r="L69" s="142"/>
    </row>
    <row r="70" spans="2:12" s="140" customFormat="1" ht="14.25" customHeight="1">
      <c r="B70" s="142"/>
      <c r="C70" s="142"/>
      <c r="D70" s="142"/>
      <c r="E70" s="275"/>
      <c r="F70" s="142"/>
      <c r="G70" s="142"/>
      <c r="H70" s="142"/>
      <c r="I70" s="142"/>
      <c r="J70" s="370"/>
      <c r="K70" s="142"/>
      <c r="L70" s="142"/>
    </row>
    <row r="71" spans="2:12" s="140" customFormat="1" ht="14.25" customHeight="1">
      <c r="B71" s="142"/>
      <c r="C71" s="142"/>
      <c r="D71" s="142"/>
      <c r="E71" s="275"/>
      <c r="F71" s="142"/>
      <c r="G71" s="142"/>
      <c r="H71" s="142"/>
      <c r="I71" s="142"/>
      <c r="J71" s="370"/>
      <c r="K71" s="142"/>
      <c r="L71" s="142"/>
    </row>
    <row r="72" spans="2:12" s="140" customFormat="1" ht="14.25" customHeight="1">
      <c r="B72" s="142"/>
      <c r="C72" s="142"/>
      <c r="D72" s="142"/>
      <c r="E72" s="275"/>
      <c r="F72" s="142"/>
      <c r="G72" s="142"/>
      <c r="H72" s="142"/>
      <c r="I72" s="142"/>
      <c r="J72" s="370"/>
      <c r="K72" s="142"/>
      <c r="L72" s="142"/>
    </row>
    <row r="73" spans="2:12" s="140" customFormat="1" ht="14.25" customHeight="1">
      <c r="B73" s="142"/>
      <c r="C73" s="142"/>
      <c r="D73" s="142"/>
      <c r="E73" s="275"/>
      <c r="F73" s="142"/>
      <c r="G73" s="142"/>
      <c r="H73" s="142"/>
      <c r="I73" s="142"/>
      <c r="J73" s="370"/>
      <c r="K73" s="142"/>
      <c r="L73" s="142"/>
    </row>
    <row r="74" spans="2:12" s="140" customFormat="1" ht="14.25" customHeight="1">
      <c r="B74" s="142"/>
      <c r="C74" s="142"/>
      <c r="D74" s="142"/>
      <c r="E74" s="275"/>
      <c r="F74" s="142"/>
      <c r="G74" s="142"/>
      <c r="H74" s="142"/>
      <c r="I74" s="142"/>
      <c r="J74" s="370"/>
      <c r="K74" s="142"/>
      <c r="L74" s="142"/>
    </row>
    <row r="75" spans="2:12" s="140" customFormat="1" ht="14.25" customHeight="1">
      <c r="B75" s="142"/>
      <c r="C75" s="142"/>
      <c r="D75" s="142"/>
      <c r="E75" s="275"/>
      <c r="F75" s="142"/>
      <c r="G75" s="142"/>
      <c r="H75" s="142"/>
      <c r="I75" s="142"/>
      <c r="J75" s="370"/>
      <c r="K75" s="142"/>
      <c r="L75" s="142"/>
    </row>
    <row r="76" spans="2:12" s="140" customFormat="1" ht="14.25" customHeight="1">
      <c r="B76" s="142"/>
      <c r="C76" s="142"/>
      <c r="D76" s="142"/>
      <c r="E76" s="275"/>
      <c r="F76" s="142"/>
      <c r="G76" s="142"/>
      <c r="H76" s="142"/>
      <c r="I76" s="142"/>
      <c r="J76" s="370"/>
      <c r="K76" s="142"/>
      <c r="L76" s="142"/>
    </row>
    <row r="77" spans="2:12" s="140" customFormat="1" ht="14.25" customHeight="1">
      <c r="B77" s="142"/>
      <c r="C77" s="142"/>
      <c r="D77" s="142"/>
      <c r="E77" s="275"/>
      <c r="F77" s="142"/>
      <c r="G77" s="142"/>
      <c r="H77" s="142"/>
      <c r="I77" s="142"/>
      <c r="J77" s="370"/>
      <c r="K77" s="142"/>
      <c r="L77" s="142"/>
    </row>
    <row r="78" spans="2:12" s="140" customFormat="1" ht="14.25" customHeight="1">
      <c r="B78" s="142"/>
      <c r="C78" s="142"/>
      <c r="D78" s="142"/>
      <c r="E78" s="275"/>
      <c r="F78" s="142"/>
      <c r="G78" s="142"/>
      <c r="H78" s="142"/>
      <c r="I78" s="142"/>
      <c r="J78" s="370"/>
      <c r="K78" s="142"/>
      <c r="L78" s="142"/>
    </row>
    <row r="79" spans="2:12" s="140" customFormat="1" ht="14.25" customHeight="1">
      <c r="B79" s="142"/>
      <c r="C79" s="142"/>
      <c r="D79" s="142"/>
      <c r="E79" s="275"/>
      <c r="F79" s="142"/>
      <c r="G79" s="142"/>
      <c r="H79" s="142"/>
      <c r="I79" s="142"/>
      <c r="J79" s="370"/>
      <c r="K79" s="142"/>
      <c r="L79" s="142"/>
    </row>
    <row r="80" spans="2:12" s="140" customFormat="1" ht="14.25" customHeight="1">
      <c r="B80" s="142"/>
      <c r="C80" s="142"/>
      <c r="D80" s="142"/>
      <c r="E80" s="275"/>
      <c r="F80" s="142"/>
      <c r="G80" s="142"/>
      <c r="H80" s="142"/>
      <c r="I80" s="142"/>
      <c r="J80" s="370"/>
      <c r="K80" s="142"/>
      <c r="L80" s="142"/>
    </row>
    <row r="81" spans="2:12" s="140" customFormat="1" ht="14.25" customHeight="1">
      <c r="B81" s="142"/>
      <c r="C81" s="142"/>
      <c r="D81" s="142"/>
      <c r="E81" s="275"/>
      <c r="F81" s="142"/>
      <c r="G81" s="142"/>
      <c r="H81" s="142"/>
      <c r="I81" s="142"/>
      <c r="J81" s="370"/>
      <c r="K81" s="142"/>
      <c r="L81" s="142"/>
    </row>
    <row r="82" spans="2:12" s="140" customFormat="1" ht="14.25" customHeight="1">
      <c r="B82" s="142"/>
      <c r="C82" s="142"/>
      <c r="D82" s="142"/>
      <c r="E82" s="275"/>
      <c r="F82" s="142"/>
      <c r="G82" s="142"/>
      <c r="H82" s="142"/>
      <c r="I82" s="142"/>
      <c r="J82" s="370"/>
      <c r="K82" s="142"/>
      <c r="L82" s="142"/>
    </row>
    <row r="83" spans="2:12" s="140" customFormat="1" ht="14.25" customHeight="1">
      <c r="B83" s="142"/>
      <c r="C83" s="142"/>
      <c r="D83" s="142"/>
      <c r="E83" s="275"/>
      <c r="F83" s="142"/>
      <c r="G83" s="142"/>
      <c r="H83" s="142"/>
      <c r="I83" s="142"/>
      <c r="J83" s="370"/>
      <c r="K83" s="142"/>
      <c r="L83" s="142"/>
    </row>
    <row r="84" spans="2:12" s="140" customFormat="1" ht="14.25" customHeight="1">
      <c r="B84" s="142"/>
      <c r="C84" s="142"/>
      <c r="D84" s="142"/>
      <c r="E84" s="275"/>
      <c r="F84" s="142"/>
      <c r="G84" s="142"/>
      <c r="H84" s="142"/>
      <c r="I84" s="142"/>
      <c r="J84" s="370"/>
      <c r="K84" s="142"/>
      <c r="L84" s="142"/>
    </row>
    <row r="85" spans="2:12" s="140" customFormat="1" ht="14.25" customHeight="1">
      <c r="B85" s="142"/>
      <c r="C85" s="142"/>
      <c r="D85" s="142"/>
      <c r="E85" s="275"/>
      <c r="F85" s="142"/>
      <c r="G85" s="142"/>
      <c r="H85" s="142"/>
      <c r="I85" s="142"/>
      <c r="J85" s="370"/>
      <c r="K85" s="142"/>
      <c r="L85" s="142"/>
    </row>
    <row r="86" spans="2:12" s="140" customFormat="1" ht="14.25" customHeight="1">
      <c r="B86" s="142"/>
      <c r="C86" s="142"/>
      <c r="D86" s="142"/>
      <c r="E86" s="275"/>
      <c r="F86" s="142"/>
      <c r="G86" s="142"/>
      <c r="H86" s="142"/>
      <c r="I86" s="142"/>
      <c r="J86" s="370"/>
      <c r="K86" s="142"/>
      <c r="L86" s="142"/>
    </row>
    <row r="87" spans="2:12" s="140" customFormat="1" ht="14.25" customHeight="1">
      <c r="B87" s="142"/>
      <c r="C87" s="142"/>
      <c r="D87" s="142"/>
      <c r="E87" s="275"/>
      <c r="F87" s="142"/>
      <c r="G87" s="142"/>
      <c r="H87" s="142"/>
      <c r="I87" s="142"/>
      <c r="J87" s="370"/>
      <c r="K87" s="142"/>
      <c r="L87" s="142"/>
    </row>
    <row r="88" spans="2:12" s="140" customFormat="1" ht="14.25" customHeight="1">
      <c r="B88" s="142"/>
      <c r="C88" s="142"/>
      <c r="D88" s="142"/>
      <c r="E88" s="275"/>
      <c r="F88" s="142"/>
      <c r="G88" s="142"/>
      <c r="H88" s="142"/>
      <c r="I88" s="142"/>
      <c r="J88" s="370"/>
      <c r="K88" s="142"/>
      <c r="L88" s="142"/>
    </row>
    <row r="89" spans="2:12" s="140" customFormat="1" ht="14.25" customHeight="1">
      <c r="B89" s="142"/>
      <c r="C89" s="142"/>
      <c r="D89" s="142"/>
      <c r="E89" s="275"/>
      <c r="F89" s="142"/>
      <c r="G89" s="142"/>
      <c r="H89" s="142"/>
      <c r="I89" s="142"/>
      <c r="J89" s="370"/>
      <c r="K89" s="142"/>
      <c r="L89" s="142"/>
    </row>
    <row r="90" spans="2:12" s="140" customFormat="1" ht="14.25" customHeight="1">
      <c r="B90" s="142"/>
      <c r="C90" s="142"/>
      <c r="D90" s="142"/>
      <c r="E90" s="275"/>
      <c r="F90" s="142"/>
      <c r="G90" s="142"/>
      <c r="H90" s="142"/>
      <c r="I90" s="142"/>
      <c r="J90" s="370"/>
      <c r="K90" s="142"/>
      <c r="L90" s="142"/>
    </row>
    <row r="91" spans="2:12" s="140" customFormat="1" ht="14.25" customHeight="1">
      <c r="B91" s="142"/>
      <c r="C91" s="142"/>
      <c r="D91" s="142"/>
      <c r="E91" s="275"/>
      <c r="F91" s="142"/>
      <c r="G91" s="142"/>
      <c r="H91" s="142"/>
      <c r="I91" s="142"/>
      <c r="J91" s="370"/>
      <c r="K91" s="142"/>
      <c r="L91" s="142"/>
    </row>
    <row r="92" spans="2:12" s="140" customFormat="1" ht="14.25" customHeight="1">
      <c r="B92" s="142"/>
      <c r="C92" s="142"/>
      <c r="D92" s="142"/>
      <c r="E92" s="275"/>
      <c r="F92" s="142"/>
      <c r="G92" s="142"/>
      <c r="H92" s="142"/>
      <c r="I92" s="142"/>
      <c r="J92" s="370"/>
      <c r="K92" s="142"/>
      <c r="L92" s="142"/>
    </row>
    <row r="93" spans="2:12" s="140" customFormat="1" ht="14.25" customHeight="1">
      <c r="B93" s="142"/>
      <c r="C93" s="142"/>
      <c r="D93" s="142"/>
      <c r="E93" s="275"/>
      <c r="F93" s="142"/>
      <c r="G93" s="142"/>
      <c r="H93" s="142"/>
      <c r="I93" s="142"/>
      <c r="J93" s="370"/>
      <c r="K93" s="142"/>
      <c r="L93" s="142"/>
    </row>
    <row r="94" spans="2:12" s="140" customFormat="1" ht="14.25" customHeight="1">
      <c r="B94" s="142"/>
      <c r="C94" s="142"/>
      <c r="D94" s="142"/>
      <c r="E94" s="275"/>
      <c r="F94" s="142"/>
      <c r="G94" s="142"/>
      <c r="H94" s="142"/>
      <c r="I94" s="142"/>
      <c r="J94" s="370"/>
      <c r="K94" s="142"/>
      <c r="L94" s="142"/>
    </row>
    <row r="95" spans="2:12" s="140" customFormat="1" ht="14.25" customHeight="1">
      <c r="B95" s="142"/>
      <c r="C95" s="142"/>
      <c r="D95" s="142"/>
      <c r="E95" s="275"/>
      <c r="F95" s="142"/>
      <c r="G95" s="142"/>
      <c r="H95" s="142"/>
      <c r="I95" s="142"/>
      <c r="J95" s="370"/>
      <c r="K95" s="142"/>
      <c r="L95" s="142"/>
    </row>
    <row r="96" spans="2:12" s="140" customFormat="1" ht="14.25" customHeight="1">
      <c r="B96" s="142"/>
      <c r="C96" s="142"/>
      <c r="D96" s="142"/>
      <c r="E96" s="275"/>
      <c r="F96" s="142"/>
      <c r="G96" s="142"/>
      <c r="H96" s="142"/>
      <c r="I96" s="142"/>
      <c r="J96" s="370"/>
      <c r="K96" s="142"/>
      <c r="L96" s="142"/>
    </row>
    <row r="97" spans="2:12" s="140" customFormat="1" ht="14.25" customHeight="1">
      <c r="B97" s="142"/>
      <c r="C97" s="142"/>
      <c r="D97" s="142"/>
      <c r="E97" s="275"/>
      <c r="F97" s="142"/>
      <c r="G97" s="142"/>
      <c r="H97" s="142"/>
      <c r="I97" s="142"/>
      <c r="J97" s="370"/>
      <c r="K97" s="142"/>
      <c r="L97" s="142"/>
    </row>
    <row r="98" spans="2:12" s="140" customFormat="1" ht="14.25" customHeight="1">
      <c r="B98" s="142"/>
      <c r="C98" s="142"/>
      <c r="D98" s="142"/>
      <c r="E98" s="275"/>
      <c r="F98" s="142"/>
      <c r="G98" s="142"/>
      <c r="H98" s="142"/>
      <c r="I98" s="142"/>
      <c r="J98" s="370"/>
      <c r="K98" s="142"/>
      <c r="L98" s="142"/>
    </row>
    <row r="99" spans="2:12" s="140" customFormat="1" ht="14.25" customHeight="1">
      <c r="B99" s="142"/>
      <c r="C99" s="142"/>
      <c r="D99" s="142"/>
      <c r="E99" s="275"/>
      <c r="F99" s="142"/>
      <c r="G99" s="142"/>
      <c r="H99" s="142"/>
      <c r="I99" s="142"/>
      <c r="J99" s="370"/>
      <c r="K99" s="142"/>
      <c r="L99" s="142"/>
    </row>
    <row r="100" spans="2:12" s="140" customFormat="1" ht="14.25" customHeight="1">
      <c r="B100" s="142"/>
      <c r="C100" s="142"/>
      <c r="D100" s="142"/>
      <c r="E100" s="275"/>
      <c r="F100" s="142"/>
      <c r="G100" s="142"/>
      <c r="H100" s="142"/>
      <c r="I100" s="142"/>
      <c r="J100" s="370"/>
      <c r="K100" s="142"/>
      <c r="L100" s="142"/>
    </row>
    <row r="101" spans="2:12" s="140" customFormat="1" ht="14.25" customHeight="1">
      <c r="B101" s="142"/>
      <c r="C101" s="142"/>
      <c r="D101" s="142"/>
      <c r="E101" s="275"/>
      <c r="F101" s="142"/>
      <c r="G101" s="142"/>
      <c r="H101" s="142"/>
      <c r="I101" s="142"/>
      <c r="J101" s="370"/>
      <c r="K101" s="142"/>
      <c r="L101" s="142"/>
    </row>
    <row r="102" spans="2:12" s="140" customFormat="1" ht="14.25" customHeight="1">
      <c r="B102" s="142"/>
      <c r="C102" s="142"/>
      <c r="D102" s="142"/>
      <c r="E102" s="275"/>
      <c r="F102" s="142"/>
      <c r="G102" s="142"/>
      <c r="H102" s="142"/>
      <c r="I102" s="142"/>
      <c r="J102" s="370"/>
      <c r="K102" s="142"/>
      <c r="L102" s="142"/>
    </row>
    <row r="103" spans="2:12" s="140" customFormat="1" ht="14.25" customHeight="1">
      <c r="B103" s="142"/>
      <c r="C103" s="142"/>
      <c r="D103" s="142"/>
      <c r="E103" s="275"/>
      <c r="F103" s="142"/>
      <c r="G103" s="142"/>
      <c r="H103" s="142"/>
      <c r="I103" s="142"/>
      <c r="J103" s="370"/>
      <c r="K103" s="142"/>
      <c r="L103" s="142"/>
    </row>
    <row r="104" spans="2:12" s="140" customFormat="1" ht="14.25" customHeight="1">
      <c r="B104" s="142"/>
      <c r="C104" s="142"/>
      <c r="D104" s="142"/>
      <c r="E104" s="275"/>
      <c r="F104" s="142"/>
      <c r="G104" s="142"/>
      <c r="H104" s="142"/>
      <c r="I104" s="142"/>
      <c r="J104" s="370"/>
      <c r="K104" s="142"/>
      <c r="L104" s="142"/>
    </row>
    <row r="105" spans="2:12" s="140" customFormat="1" ht="14.25" customHeight="1">
      <c r="B105" s="142"/>
      <c r="C105" s="142"/>
      <c r="D105" s="142"/>
      <c r="E105" s="275"/>
      <c r="F105" s="142"/>
      <c r="G105" s="142"/>
      <c r="H105" s="142"/>
      <c r="I105" s="142"/>
      <c r="J105" s="370"/>
      <c r="K105" s="142"/>
      <c r="L105" s="142"/>
    </row>
    <row r="106" spans="2:12" s="140" customFormat="1" ht="14.25" customHeight="1">
      <c r="B106" s="142"/>
      <c r="C106" s="142"/>
      <c r="D106" s="142"/>
      <c r="E106" s="275"/>
      <c r="F106" s="142"/>
      <c r="G106" s="142"/>
      <c r="H106" s="142"/>
      <c r="I106" s="142"/>
      <c r="J106" s="370"/>
      <c r="K106" s="142"/>
      <c r="L106" s="142"/>
    </row>
    <row r="107" spans="2:12" s="140" customFormat="1" ht="14.25" customHeight="1">
      <c r="B107" s="142"/>
      <c r="C107" s="142"/>
      <c r="D107" s="142"/>
      <c r="E107" s="275"/>
      <c r="F107" s="142"/>
      <c r="G107" s="142"/>
      <c r="H107" s="142"/>
      <c r="I107" s="142"/>
      <c r="J107" s="370"/>
      <c r="K107" s="142"/>
      <c r="L107" s="142"/>
    </row>
    <row r="108" spans="2:12" s="140" customFormat="1" ht="14.25" customHeight="1">
      <c r="B108" s="142"/>
      <c r="C108" s="142"/>
      <c r="D108" s="142"/>
      <c r="E108" s="275"/>
      <c r="F108" s="142"/>
      <c r="G108" s="142"/>
      <c r="H108" s="142"/>
      <c r="I108" s="142"/>
      <c r="J108" s="370"/>
      <c r="K108" s="142"/>
      <c r="L108" s="142"/>
    </row>
    <row r="109" spans="2:12" s="140" customFormat="1" ht="14.25" customHeight="1">
      <c r="B109" s="142"/>
      <c r="C109" s="142"/>
      <c r="D109" s="142"/>
      <c r="E109" s="275"/>
      <c r="F109" s="142"/>
      <c r="G109" s="142"/>
      <c r="H109" s="142"/>
      <c r="I109" s="142"/>
      <c r="J109" s="370"/>
      <c r="K109" s="142"/>
      <c r="L109" s="142"/>
    </row>
    <row r="110" spans="2:12" s="140" customFormat="1" ht="14.25" customHeight="1">
      <c r="B110" s="142"/>
      <c r="C110" s="142"/>
      <c r="D110" s="142"/>
      <c r="E110" s="275"/>
      <c r="F110" s="142"/>
      <c r="G110" s="142"/>
      <c r="H110" s="142"/>
      <c r="I110" s="142"/>
      <c r="J110" s="370"/>
      <c r="K110" s="142"/>
      <c r="L110" s="142"/>
    </row>
    <row r="111" spans="2:12" s="140" customFormat="1" ht="14.25" customHeight="1">
      <c r="B111" s="142"/>
      <c r="C111" s="142"/>
      <c r="D111" s="142"/>
      <c r="E111" s="275"/>
      <c r="F111" s="142"/>
      <c r="G111" s="142"/>
      <c r="H111" s="142"/>
      <c r="I111" s="142"/>
      <c r="J111" s="370"/>
      <c r="K111" s="142"/>
      <c r="L111" s="142"/>
    </row>
    <row r="112" spans="2:12" s="140" customFormat="1" ht="14.25" customHeight="1">
      <c r="B112" s="142"/>
      <c r="C112" s="142"/>
      <c r="D112" s="142"/>
      <c r="E112" s="275"/>
      <c r="F112" s="142"/>
      <c r="G112" s="142"/>
      <c r="H112" s="142"/>
      <c r="I112" s="142"/>
      <c r="J112" s="370"/>
      <c r="K112" s="142"/>
      <c r="L112" s="142"/>
    </row>
    <row r="113" spans="2:12" s="140" customFormat="1" ht="14.25" customHeight="1">
      <c r="B113" s="142"/>
      <c r="C113" s="142"/>
      <c r="D113" s="142"/>
      <c r="E113" s="275"/>
      <c r="F113" s="142"/>
      <c r="G113" s="142"/>
      <c r="H113" s="142"/>
      <c r="I113" s="142"/>
      <c r="J113" s="370"/>
      <c r="K113" s="142"/>
      <c r="L113" s="142"/>
    </row>
    <row r="114" spans="2:12" s="140" customFormat="1" ht="14.25" customHeight="1">
      <c r="B114" s="142"/>
      <c r="C114" s="142"/>
      <c r="D114" s="142"/>
      <c r="E114" s="275"/>
      <c r="F114" s="142"/>
      <c r="G114" s="142"/>
      <c r="H114" s="142"/>
      <c r="I114" s="142"/>
      <c r="J114" s="370"/>
      <c r="K114" s="142"/>
      <c r="L114" s="142"/>
    </row>
    <row r="115" spans="2:12" ht="14.25" customHeight="1">
      <c r="B115" s="134"/>
      <c r="C115" s="134"/>
      <c r="D115" s="134"/>
      <c r="F115" s="134"/>
      <c r="G115" s="134"/>
      <c r="K115" s="134"/>
    </row>
    <row r="116" spans="2:12" ht="14.25" customHeight="1">
      <c r="B116" s="134"/>
      <c r="C116" s="134"/>
      <c r="D116" s="134"/>
      <c r="F116" s="134"/>
      <c r="G116" s="134"/>
      <c r="K116" s="134"/>
    </row>
    <row r="117" spans="2:12" ht="14.25" customHeight="1">
      <c r="B117" s="134"/>
      <c r="C117" s="134"/>
      <c r="D117" s="134"/>
      <c r="F117" s="134"/>
      <c r="G117" s="134"/>
      <c r="K117" s="134"/>
    </row>
    <row r="118" spans="2:12" ht="14.25" customHeight="1">
      <c r="B118" s="134"/>
      <c r="C118" s="134"/>
      <c r="D118" s="134"/>
      <c r="F118" s="134"/>
      <c r="G118" s="134"/>
      <c r="K118" s="134"/>
    </row>
    <row r="119" spans="2:12" ht="14.25" customHeight="1">
      <c r="B119" s="134"/>
      <c r="C119" s="134"/>
      <c r="D119" s="134"/>
      <c r="F119" s="134"/>
      <c r="G119" s="134"/>
      <c r="K119" s="134"/>
    </row>
    <row r="120" spans="2:12" ht="14.25" customHeight="1">
      <c r="B120" s="134"/>
      <c r="C120" s="134"/>
      <c r="D120" s="134"/>
      <c r="F120" s="134"/>
      <c r="G120" s="134"/>
      <c r="K120" s="134"/>
    </row>
    <row r="121" spans="2:12" ht="14.25" customHeight="1">
      <c r="B121" s="134"/>
      <c r="C121" s="134"/>
      <c r="D121" s="134"/>
      <c r="F121" s="134"/>
      <c r="G121" s="134"/>
      <c r="K121" s="134"/>
    </row>
    <row r="122" spans="2:12" ht="14.25" customHeight="1">
      <c r="B122" s="134"/>
      <c r="C122" s="134"/>
      <c r="D122" s="134"/>
      <c r="F122" s="134"/>
      <c r="G122" s="134"/>
      <c r="K122" s="134"/>
    </row>
  </sheetData>
  <mergeCells count="8">
    <mergeCell ref="B2:L2"/>
    <mergeCell ref="B4:B5"/>
    <mergeCell ref="C4:C5"/>
    <mergeCell ref="E4:E5"/>
    <mergeCell ref="F4:G5"/>
    <mergeCell ref="H4:I4"/>
    <mergeCell ref="J4:L4"/>
    <mergeCell ref="D4:D5"/>
  </mergeCells>
  <phoneticPr fontId="10"/>
  <dataValidations disablePrompts="1" count="2">
    <dataValidation type="list" allowBlank="1" showInputMessage="1" showErrorMessage="1" sqref="F6:F40" xr:uid="{00000000-0002-0000-0400-000000000000}">
      <formula1>"移動,公演,撤収,その他"</formula1>
    </dataValidation>
    <dataValidation type="list" allowBlank="1" showInputMessage="1" showErrorMessage="1" sqref="I6:I39" xr:uid="{00000000-0002-0000-0400-000001000000}">
      <formula1>"対象,対象外"</formula1>
    </dataValidation>
  </dataValidations>
  <printOptions horizontalCentered="1" verticalCentered="1"/>
  <pageMargins left="0.39370078740157483" right="0.39370078740157483" top="0.59055118110236227" bottom="0.59055118110236227" header="0.31496062992125984" footer="0.31496062992125984"/>
  <pageSetup paperSize="9" scale="88" orientation="portrait" r:id="rId1"/>
  <headerFooter>
    <oddHeader>&amp;R（様式１-３）</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B1:W136"/>
  <sheetViews>
    <sheetView view="pageBreakPreview" zoomScaleNormal="100" zoomScaleSheetLayoutView="100" workbookViewId="0">
      <selection activeCell="F3" sqref="F3:N3"/>
    </sheetView>
  </sheetViews>
  <sheetFormatPr defaultColWidth="9" defaultRowHeight="13.5"/>
  <cols>
    <col min="1" max="1" width="0.125" style="144" customWidth="1"/>
    <col min="2" max="3" width="3.125" style="111" customWidth="1"/>
    <col min="4" max="4" width="4.5" style="151" bestFit="1" customWidth="1"/>
    <col min="5" max="5" width="10.125" style="111" customWidth="1"/>
    <col min="6" max="7" width="12.125" style="153" bestFit="1" customWidth="1"/>
    <col min="8" max="8" width="10.125" style="111" customWidth="1"/>
    <col min="9" max="9" width="6.125" style="111" customWidth="1"/>
    <col min="10" max="10" width="6.125" style="111" hidden="1" customWidth="1"/>
    <col min="11" max="11" width="6" style="111" customWidth="1"/>
    <col min="12" max="13" width="8.125" style="111" customWidth="1"/>
    <col min="14" max="14" width="11.5" style="111" customWidth="1"/>
    <col min="15" max="15" width="9.875" style="152" customWidth="1"/>
    <col min="16" max="16" width="0.125" style="144" customWidth="1"/>
    <col min="17" max="17" width="5.125" style="144" customWidth="1"/>
    <col min="18" max="18" width="9" style="144"/>
    <col min="19" max="19" width="8" style="144" customWidth="1"/>
    <col min="20" max="20" width="9" style="144"/>
    <col min="21" max="21" width="9" style="144" customWidth="1"/>
    <col min="22" max="16384" width="9" style="144"/>
  </cols>
  <sheetData>
    <row r="1" spans="2:16" ht="23.25" customHeight="1" thickBot="1">
      <c r="B1" s="637" t="s">
        <v>242</v>
      </c>
      <c r="C1" s="637"/>
      <c r="D1" s="637"/>
      <c r="E1" s="637"/>
      <c r="F1" s="637"/>
      <c r="G1" s="637"/>
      <c r="H1" s="637"/>
      <c r="I1" s="637"/>
      <c r="J1" s="637"/>
      <c r="K1" s="637"/>
      <c r="L1" s="637"/>
      <c r="M1" s="637"/>
      <c r="N1" s="637"/>
      <c r="O1" s="638"/>
    </row>
    <row r="2" spans="2:16" ht="20.25" hidden="1" customHeight="1">
      <c r="B2" s="145"/>
      <c r="C2" s="146"/>
      <c r="D2" s="147"/>
      <c r="E2" s="146"/>
      <c r="F2" s="285"/>
      <c r="G2" s="285"/>
      <c r="H2" s="145"/>
      <c r="I2" s="145"/>
      <c r="J2" s="145"/>
      <c r="K2" s="145"/>
      <c r="L2" s="145"/>
      <c r="M2" s="145"/>
      <c r="N2" s="145"/>
      <c r="O2" s="148"/>
    </row>
    <row r="3" spans="2:16" s="149" customFormat="1" ht="31.5" customHeight="1" thickBot="1">
      <c r="B3" s="1"/>
      <c r="C3" s="651" t="s">
        <v>234</v>
      </c>
      <c r="D3" s="652"/>
      <c r="E3" s="652"/>
      <c r="F3" s="653" t="str">
        <f>IF('様式1-1（活動概要）'!C4=0,"",'様式1-1（活動概要）'!C4)</f>
        <v/>
      </c>
      <c r="G3" s="653"/>
      <c r="H3" s="653"/>
      <c r="I3" s="653"/>
      <c r="J3" s="653"/>
      <c r="K3" s="653"/>
      <c r="L3" s="653"/>
      <c r="M3" s="653"/>
      <c r="N3" s="654"/>
      <c r="O3" s="150"/>
    </row>
    <row r="4" spans="2:16" ht="7.5" customHeight="1">
      <c r="N4" s="112"/>
    </row>
    <row r="5" spans="2:16">
      <c r="B5" s="111" t="s">
        <v>148</v>
      </c>
      <c r="N5" s="153"/>
      <c r="O5" s="210" t="s">
        <v>167</v>
      </c>
    </row>
    <row r="6" spans="2:16" s="149" customFormat="1" ht="15" customHeight="1">
      <c r="B6" s="604" t="s">
        <v>149</v>
      </c>
      <c r="C6" s="605"/>
      <c r="D6" s="639" t="s">
        <v>150</v>
      </c>
      <c r="E6" s="639"/>
      <c r="F6" s="639"/>
      <c r="G6" s="639"/>
      <c r="H6" s="639"/>
      <c r="I6" s="639"/>
      <c r="J6" s="639"/>
      <c r="K6" s="639"/>
      <c r="L6" s="639"/>
      <c r="M6" s="639"/>
      <c r="N6" s="639"/>
      <c r="O6" s="640" t="s">
        <v>2</v>
      </c>
    </row>
    <row r="7" spans="2:16" s="149" customFormat="1" ht="15" customHeight="1">
      <c r="B7" s="642" t="s">
        <v>195</v>
      </c>
      <c r="C7" s="643"/>
      <c r="D7" s="178" t="s">
        <v>122</v>
      </c>
      <c r="E7" s="179" t="s">
        <v>151</v>
      </c>
      <c r="F7" s="286" t="s">
        <v>152</v>
      </c>
      <c r="G7" s="286" t="s">
        <v>153</v>
      </c>
      <c r="H7" s="180" t="s">
        <v>154</v>
      </c>
      <c r="I7" s="648" t="s">
        <v>169</v>
      </c>
      <c r="J7" s="649"/>
      <c r="K7" s="650"/>
      <c r="L7" s="185" t="s">
        <v>155</v>
      </c>
      <c r="M7" s="185" t="s">
        <v>156</v>
      </c>
      <c r="N7" s="280" t="s">
        <v>166</v>
      </c>
      <c r="O7" s="641"/>
      <c r="P7" s="154"/>
    </row>
    <row r="8" spans="2:16" s="149" customFormat="1" ht="15" customHeight="1">
      <c r="B8" s="644"/>
      <c r="C8" s="645"/>
      <c r="D8" s="345"/>
      <c r="E8" s="346"/>
      <c r="F8" s="347"/>
      <c r="G8" s="347"/>
      <c r="H8" s="314"/>
      <c r="I8" s="314"/>
      <c r="J8" s="314"/>
      <c r="K8" s="314"/>
      <c r="L8" s="314"/>
      <c r="M8" s="315"/>
      <c r="N8" s="281"/>
      <c r="O8" s="181">
        <f>ROUNDDOWN(SUM(N8:N36)/1000,0)</f>
        <v>0</v>
      </c>
      <c r="P8" s="154"/>
    </row>
    <row r="9" spans="2:16" s="149" customFormat="1" ht="15" customHeight="1">
      <c r="B9" s="644"/>
      <c r="C9" s="645"/>
      <c r="D9" s="348"/>
      <c r="E9" s="349"/>
      <c r="F9" s="350"/>
      <c r="G9" s="350"/>
      <c r="H9" s="316"/>
      <c r="I9" s="316"/>
      <c r="J9" s="316"/>
      <c r="K9" s="316"/>
      <c r="L9" s="316"/>
      <c r="M9" s="317"/>
      <c r="N9" s="282"/>
      <c r="O9" s="155"/>
      <c r="P9" s="154"/>
    </row>
    <row r="10" spans="2:16" s="149" customFormat="1" ht="15" customHeight="1">
      <c r="B10" s="644"/>
      <c r="C10" s="645"/>
      <c r="D10" s="348"/>
      <c r="E10" s="349"/>
      <c r="F10" s="350"/>
      <c r="G10" s="350"/>
      <c r="H10" s="316"/>
      <c r="I10" s="316"/>
      <c r="J10" s="316"/>
      <c r="K10" s="316"/>
      <c r="L10" s="316"/>
      <c r="M10" s="317"/>
      <c r="N10" s="282"/>
      <c r="O10" s="155"/>
      <c r="P10" s="154"/>
    </row>
    <row r="11" spans="2:16" s="149" customFormat="1" ht="15" customHeight="1">
      <c r="B11" s="644"/>
      <c r="C11" s="645"/>
      <c r="D11" s="348"/>
      <c r="E11" s="349"/>
      <c r="F11" s="350"/>
      <c r="G11" s="350"/>
      <c r="H11" s="316"/>
      <c r="I11" s="316"/>
      <c r="J11" s="316"/>
      <c r="K11" s="316"/>
      <c r="L11" s="316"/>
      <c r="M11" s="317"/>
      <c r="N11" s="282"/>
      <c r="O11" s="155"/>
      <c r="P11" s="154"/>
    </row>
    <row r="12" spans="2:16" s="149" customFormat="1" ht="15" customHeight="1">
      <c r="B12" s="644"/>
      <c r="C12" s="645"/>
      <c r="D12" s="348"/>
      <c r="E12" s="349"/>
      <c r="F12" s="350"/>
      <c r="G12" s="350"/>
      <c r="H12" s="316"/>
      <c r="I12" s="316"/>
      <c r="J12" s="316"/>
      <c r="K12" s="316"/>
      <c r="L12" s="316"/>
      <c r="M12" s="317"/>
      <c r="N12" s="282"/>
      <c r="O12" s="155"/>
      <c r="P12" s="154"/>
    </row>
    <row r="13" spans="2:16" s="149" customFormat="1" ht="15" customHeight="1">
      <c r="B13" s="646"/>
      <c r="C13" s="647"/>
      <c r="D13" s="348"/>
      <c r="E13" s="349"/>
      <c r="F13" s="350"/>
      <c r="G13" s="350"/>
      <c r="H13" s="316"/>
      <c r="I13" s="316"/>
      <c r="J13" s="316"/>
      <c r="K13" s="316"/>
      <c r="L13" s="316"/>
      <c r="M13" s="317"/>
      <c r="N13" s="282"/>
      <c r="O13" s="155"/>
      <c r="P13" s="154"/>
    </row>
    <row r="14" spans="2:16" s="149" customFormat="1" ht="15" customHeight="1">
      <c r="B14" s="646"/>
      <c r="C14" s="647"/>
      <c r="D14" s="348"/>
      <c r="E14" s="349"/>
      <c r="F14" s="350"/>
      <c r="G14" s="350"/>
      <c r="H14" s="316"/>
      <c r="I14" s="316"/>
      <c r="J14" s="316"/>
      <c r="K14" s="316"/>
      <c r="L14" s="316"/>
      <c r="M14" s="317"/>
      <c r="N14" s="282"/>
      <c r="O14" s="155"/>
      <c r="P14" s="154"/>
    </row>
    <row r="15" spans="2:16" s="149" customFormat="1" ht="15" customHeight="1">
      <c r="B15" s="646"/>
      <c r="C15" s="647"/>
      <c r="D15" s="348"/>
      <c r="E15" s="349"/>
      <c r="F15" s="350"/>
      <c r="G15" s="350"/>
      <c r="H15" s="316"/>
      <c r="I15" s="316"/>
      <c r="J15" s="316"/>
      <c r="K15" s="316"/>
      <c r="L15" s="316"/>
      <c r="M15" s="317"/>
      <c r="N15" s="282"/>
      <c r="O15" s="155"/>
      <c r="P15" s="154"/>
    </row>
    <row r="16" spans="2:16" s="149" customFormat="1" ht="15" customHeight="1">
      <c r="B16" s="646"/>
      <c r="C16" s="647"/>
      <c r="D16" s="348"/>
      <c r="E16" s="349"/>
      <c r="F16" s="350"/>
      <c r="G16" s="350"/>
      <c r="H16" s="316"/>
      <c r="I16" s="316"/>
      <c r="J16" s="316"/>
      <c r="K16" s="316"/>
      <c r="L16" s="316"/>
      <c r="M16" s="317"/>
      <c r="N16" s="282"/>
      <c r="O16" s="155"/>
      <c r="P16" s="154"/>
    </row>
    <row r="17" spans="2:16" s="149" customFormat="1" ht="15" customHeight="1">
      <c r="B17" s="646"/>
      <c r="C17" s="647"/>
      <c r="D17" s="348"/>
      <c r="E17" s="349"/>
      <c r="F17" s="350"/>
      <c r="G17" s="350"/>
      <c r="H17" s="316"/>
      <c r="I17" s="316"/>
      <c r="J17" s="316"/>
      <c r="K17" s="316"/>
      <c r="L17" s="316"/>
      <c r="M17" s="317"/>
      <c r="N17" s="282"/>
      <c r="O17" s="155"/>
      <c r="P17" s="154"/>
    </row>
    <row r="18" spans="2:16" s="149" customFormat="1" ht="15" customHeight="1">
      <c r="B18" s="646"/>
      <c r="C18" s="647"/>
      <c r="D18" s="348"/>
      <c r="E18" s="349"/>
      <c r="F18" s="350"/>
      <c r="G18" s="350"/>
      <c r="H18" s="316"/>
      <c r="I18" s="316"/>
      <c r="J18" s="316"/>
      <c r="K18" s="316"/>
      <c r="L18" s="316"/>
      <c r="M18" s="317"/>
      <c r="N18" s="282"/>
      <c r="O18" s="155"/>
      <c r="P18" s="154"/>
    </row>
    <row r="19" spans="2:16" s="149" customFormat="1" ht="15" customHeight="1">
      <c r="B19" s="646"/>
      <c r="C19" s="647"/>
      <c r="D19" s="348"/>
      <c r="E19" s="349"/>
      <c r="F19" s="350"/>
      <c r="G19" s="350"/>
      <c r="H19" s="316"/>
      <c r="I19" s="316"/>
      <c r="J19" s="316"/>
      <c r="K19" s="316"/>
      <c r="L19" s="316"/>
      <c r="M19" s="317"/>
      <c r="N19" s="282"/>
      <c r="O19" s="155"/>
      <c r="P19" s="154"/>
    </row>
    <row r="20" spans="2:16" s="149" customFormat="1" ht="15" customHeight="1">
      <c r="B20" s="646"/>
      <c r="C20" s="647"/>
      <c r="D20" s="348"/>
      <c r="E20" s="349"/>
      <c r="F20" s="350"/>
      <c r="G20" s="350"/>
      <c r="H20" s="316"/>
      <c r="I20" s="316"/>
      <c r="J20" s="316"/>
      <c r="K20" s="316"/>
      <c r="L20" s="316"/>
      <c r="M20" s="317"/>
      <c r="N20" s="282"/>
      <c r="O20" s="155"/>
      <c r="P20" s="154"/>
    </row>
    <row r="21" spans="2:16" s="149" customFormat="1" ht="15" customHeight="1">
      <c r="B21" s="646"/>
      <c r="C21" s="647"/>
      <c r="D21" s="348"/>
      <c r="E21" s="349"/>
      <c r="F21" s="350"/>
      <c r="G21" s="350"/>
      <c r="H21" s="316"/>
      <c r="I21" s="316"/>
      <c r="J21" s="316"/>
      <c r="K21" s="316"/>
      <c r="L21" s="316"/>
      <c r="M21" s="317"/>
      <c r="N21" s="282"/>
      <c r="O21" s="155"/>
      <c r="P21" s="154"/>
    </row>
    <row r="22" spans="2:16" s="149" customFormat="1" ht="15" customHeight="1">
      <c r="B22" s="646"/>
      <c r="C22" s="647"/>
      <c r="D22" s="348"/>
      <c r="E22" s="349"/>
      <c r="F22" s="350"/>
      <c r="G22" s="350"/>
      <c r="H22" s="316"/>
      <c r="I22" s="316"/>
      <c r="J22" s="316"/>
      <c r="K22" s="316"/>
      <c r="L22" s="316"/>
      <c r="M22" s="317"/>
      <c r="N22" s="282"/>
      <c r="O22" s="155"/>
      <c r="P22" s="154"/>
    </row>
    <row r="23" spans="2:16" s="149" customFormat="1" ht="15" customHeight="1">
      <c r="B23" s="646"/>
      <c r="C23" s="647"/>
      <c r="D23" s="348"/>
      <c r="E23" s="349"/>
      <c r="F23" s="350"/>
      <c r="G23" s="350"/>
      <c r="H23" s="316"/>
      <c r="I23" s="316"/>
      <c r="J23" s="316"/>
      <c r="K23" s="316"/>
      <c r="L23" s="316"/>
      <c r="M23" s="317"/>
      <c r="N23" s="282"/>
      <c r="O23" s="155"/>
      <c r="P23" s="154"/>
    </row>
    <row r="24" spans="2:16" s="149" customFormat="1" ht="15" customHeight="1">
      <c r="B24" s="646"/>
      <c r="C24" s="647"/>
      <c r="D24" s="348"/>
      <c r="E24" s="349"/>
      <c r="F24" s="350"/>
      <c r="G24" s="350"/>
      <c r="H24" s="316"/>
      <c r="I24" s="316"/>
      <c r="J24" s="316"/>
      <c r="K24" s="316"/>
      <c r="L24" s="316"/>
      <c r="M24" s="317"/>
      <c r="N24" s="282"/>
      <c r="O24" s="155"/>
      <c r="P24" s="154"/>
    </row>
    <row r="25" spans="2:16" s="149" customFormat="1" ht="15" customHeight="1">
      <c r="B25" s="646"/>
      <c r="C25" s="647"/>
      <c r="D25" s="348"/>
      <c r="E25" s="349"/>
      <c r="F25" s="350"/>
      <c r="G25" s="350"/>
      <c r="H25" s="316"/>
      <c r="I25" s="316"/>
      <c r="J25" s="316"/>
      <c r="K25" s="316"/>
      <c r="L25" s="316"/>
      <c r="M25" s="317"/>
      <c r="N25" s="282"/>
      <c r="O25" s="155"/>
      <c r="P25" s="154"/>
    </row>
    <row r="26" spans="2:16" s="149" customFormat="1" ht="15" customHeight="1">
      <c r="B26" s="646"/>
      <c r="C26" s="647"/>
      <c r="D26" s="348"/>
      <c r="E26" s="349"/>
      <c r="F26" s="350"/>
      <c r="G26" s="350"/>
      <c r="H26" s="316"/>
      <c r="I26" s="316"/>
      <c r="J26" s="316"/>
      <c r="K26" s="316"/>
      <c r="L26" s="316"/>
      <c r="M26" s="317"/>
      <c r="N26" s="282"/>
      <c r="O26" s="155"/>
      <c r="P26" s="154"/>
    </row>
    <row r="27" spans="2:16" s="149" customFormat="1" ht="15" customHeight="1">
      <c r="B27" s="646"/>
      <c r="C27" s="647"/>
      <c r="D27" s="348"/>
      <c r="E27" s="349"/>
      <c r="F27" s="350"/>
      <c r="G27" s="350"/>
      <c r="H27" s="316"/>
      <c r="I27" s="316"/>
      <c r="J27" s="316"/>
      <c r="K27" s="316"/>
      <c r="L27" s="316"/>
      <c r="M27" s="317"/>
      <c r="N27" s="282"/>
      <c r="O27" s="155"/>
      <c r="P27" s="154"/>
    </row>
    <row r="28" spans="2:16" s="149" customFormat="1" ht="15" customHeight="1">
      <c r="B28" s="646"/>
      <c r="C28" s="647"/>
      <c r="D28" s="348"/>
      <c r="E28" s="349"/>
      <c r="F28" s="350"/>
      <c r="G28" s="350"/>
      <c r="H28" s="316"/>
      <c r="I28" s="316"/>
      <c r="J28" s="316"/>
      <c r="K28" s="316"/>
      <c r="L28" s="316"/>
      <c r="M28" s="317"/>
      <c r="N28" s="282"/>
      <c r="O28" s="155"/>
      <c r="P28" s="154"/>
    </row>
    <row r="29" spans="2:16" s="149" customFormat="1" ht="15" customHeight="1">
      <c r="B29" s="646"/>
      <c r="C29" s="647"/>
      <c r="D29" s="348"/>
      <c r="E29" s="349"/>
      <c r="F29" s="350"/>
      <c r="G29" s="350"/>
      <c r="H29" s="316"/>
      <c r="I29" s="316"/>
      <c r="J29" s="316"/>
      <c r="K29" s="316"/>
      <c r="L29" s="316"/>
      <c r="M29" s="317"/>
      <c r="N29" s="282"/>
      <c r="O29" s="155"/>
      <c r="P29" s="154"/>
    </row>
    <row r="30" spans="2:16" s="149" customFormat="1" ht="15" customHeight="1">
      <c r="B30" s="646"/>
      <c r="C30" s="647"/>
      <c r="D30" s="348"/>
      <c r="E30" s="349"/>
      <c r="F30" s="350"/>
      <c r="G30" s="350"/>
      <c r="H30" s="316"/>
      <c r="I30" s="316"/>
      <c r="J30" s="316"/>
      <c r="K30" s="316"/>
      <c r="L30" s="316"/>
      <c r="M30" s="317"/>
      <c r="N30" s="282"/>
      <c r="O30" s="155"/>
      <c r="P30" s="154"/>
    </row>
    <row r="31" spans="2:16" s="149" customFormat="1" ht="15" customHeight="1">
      <c r="B31" s="646"/>
      <c r="C31" s="647"/>
      <c r="D31" s="348"/>
      <c r="E31" s="349"/>
      <c r="F31" s="350"/>
      <c r="G31" s="350"/>
      <c r="H31" s="316"/>
      <c r="I31" s="316"/>
      <c r="J31" s="316"/>
      <c r="K31" s="316"/>
      <c r="L31" s="316"/>
      <c r="M31" s="317"/>
      <c r="N31" s="282"/>
      <c r="O31" s="155"/>
      <c r="P31" s="154"/>
    </row>
    <row r="32" spans="2:16" s="149" customFormat="1" ht="15" customHeight="1">
      <c r="B32" s="646"/>
      <c r="C32" s="647"/>
      <c r="D32" s="348"/>
      <c r="E32" s="349"/>
      <c r="F32" s="350"/>
      <c r="G32" s="350"/>
      <c r="H32" s="316"/>
      <c r="I32" s="316"/>
      <c r="J32" s="316"/>
      <c r="K32" s="316"/>
      <c r="L32" s="316"/>
      <c r="M32" s="317"/>
      <c r="N32" s="282"/>
      <c r="O32" s="155"/>
      <c r="P32" s="154"/>
    </row>
    <row r="33" spans="2:16" s="149" customFormat="1" ht="15" customHeight="1">
      <c r="B33" s="646"/>
      <c r="C33" s="647"/>
      <c r="D33" s="348"/>
      <c r="E33" s="349"/>
      <c r="F33" s="350"/>
      <c r="G33" s="350"/>
      <c r="H33" s="316"/>
      <c r="I33" s="316"/>
      <c r="J33" s="316"/>
      <c r="K33" s="316"/>
      <c r="L33" s="316"/>
      <c r="M33" s="317"/>
      <c r="N33" s="282"/>
      <c r="O33" s="155"/>
      <c r="P33" s="154"/>
    </row>
    <row r="34" spans="2:16" s="149" customFormat="1" ht="15" customHeight="1">
      <c r="B34" s="646"/>
      <c r="C34" s="647"/>
      <c r="D34" s="348"/>
      <c r="E34" s="349"/>
      <c r="F34" s="350"/>
      <c r="G34" s="350"/>
      <c r="H34" s="316"/>
      <c r="I34" s="316"/>
      <c r="J34" s="316"/>
      <c r="K34" s="316"/>
      <c r="L34" s="316"/>
      <c r="M34" s="317"/>
      <c r="N34" s="282"/>
      <c r="O34" s="155"/>
      <c r="P34" s="154"/>
    </row>
    <row r="35" spans="2:16" s="149" customFormat="1" ht="15" customHeight="1">
      <c r="B35" s="646"/>
      <c r="C35" s="647"/>
      <c r="D35" s="348"/>
      <c r="E35" s="349"/>
      <c r="F35" s="350"/>
      <c r="G35" s="350"/>
      <c r="H35" s="316"/>
      <c r="I35" s="316"/>
      <c r="J35" s="316"/>
      <c r="K35" s="316"/>
      <c r="L35" s="316"/>
      <c r="M35" s="317"/>
      <c r="N35" s="282"/>
      <c r="O35" s="155"/>
      <c r="P35" s="154"/>
    </row>
    <row r="36" spans="2:16" s="149" customFormat="1" ht="15" customHeight="1">
      <c r="B36" s="646"/>
      <c r="C36" s="647"/>
      <c r="D36" s="351"/>
      <c r="E36" s="352"/>
      <c r="F36" s="353"/>
      <c r="G36" s="353"/>
      <c r="H36" s="318"/>
      <c r="I36" s="318"/>
      <c r="J36" s="318"/>
      <c r="K36" s="318"/>
      <c r="L36" s="318"/>
      <c r="M36" s="319"/>
      <c r="N36" s="283"/>
      <c r="O36" s="155"/>
      <c r="P36" s="154"/>
    </row>
    <row r="37" spans="2:16" s="149" customFormat="1" ht="15" customHeight="1">
      <c r="B37" s="631" t="s">
        <v>198</v>
      </c>
      <c r="C37" s="631" t="s">
        <v>196</v>
      </c>
      <c r="D37" s="360" t="s">
        <v>122</v>
      </c>
      <c r="E37" s="182" t="s">
        <v>151</v>
      </c>
      <c r="F37" s="361" t="s">
        <v>152</v>
      </c>
      <c r="G37" s="361" t="s">
        <v>153</v>
      </c>
      <c r="H37" s="183" t="s">
        <v>154</v>
      </c>
      <c r="I37" s="648" t="s">
        <v>169</v>
      </c>
      <c r="J37" s="649"/>
      <c r="K37" s="650"/>
      <c r="L37" s="186" t="s">
        <v>155</v>
      </c>
      <c r="M37" s="187" t="s">
        <v>156</v>
      </c>
      <c r="N37" s="280" t="s">
        <v>166</v>
      </c>
      <c r="O37" s="156" t="s">
        <v>2</v>
      </c>
      <c r="P37" s="154"/>
    </row>
    <row r="38" spans="2:16" s="149" customFormat="1" ht="15" customHeight="1">
      <c r="B38" s="632"/>
      <c r="C38" s="632"/>
      <c r="D38" s="345"/>
      <c r="E38" s="346"/>
      <c r="F38" s="347"/>
      <c r="G38" s="347"/>
      <c r="H38" s="314"/>
      <c r="I38" s="314"/>
      <c r="J38" s="314"/>
      <c r="K38" s="314"/>
      <c r="L38" s="314"/>
      <c r="M38" s="315"/>
      <c r="N38" s="281"/>
      <c r="O38" s="181">
        <f>ROUNDDOWN(SUM(N38:N64)/1000,0)</f>
        <v>0</v>
      </c>
      <c r="P38" s="154"/>
    </row>
    <row r="39" spans="2:16" s="149" customFormat="1" ht="15" customHeight="1">
      <c r="B39" s="632"/>
      <c r="C39" s="632"/>
      <c r="D39" s="348"/>
      <c r="E39" s="349"/>
      <c r="F39" s="350"/>
      <c r="G39" s="350"/>
      <c r="H39" s="316"/>
      <c r="I39" s="316"/>
      <c r="J39" s="316"/>
      <c r="K39" s="316"/>
      <c r="L39" s="316"/>
      <c r="M39" s="317"/>
      <c r="N39" s="282"/>
      <c r="O39" s="155"/>
      <c r="P39" s="154"/>
    </row>
    <row r="40" spans="2:16" s="149" customFormat="1" ht="15" customHeight="1">
      <c r="B40" s="632"/>
      <c r="C40" s="632"/>
      <c r="D40" s="348"/>
      <c r="E40" s="349"/>
      <c r="F40" s="350"/>
      <c r="G40" s="350"/>
      <c r="H40" s="316"/>
      <c r="I40" s="316"/>
      <c r="J40" s="316"/>
      <c r="K40" s="316"/>
      <c r="L40" s="316"/>
      <c r="M40" s="317"/>
      <c r="N40" s="282"/>
      <c r="O40" s="155"/>
      <c r="P40" s="154"/>
    </row>
    <row r="41" spans="2:16" s="149" customFormat="1" ht="15" customHeight="1">
      <c r="B41" s="632"/>
      <c r="C41" s="632"/>
      <c r="D41" s="348"/>
      <c r="E41" s="349"/>
      <c r="F41" s="350"/>
      <c r="G41" s="350"/>
      <c r="H41" s="316"/>
      <c r="I41" s="316"/>
      <c r="J41" s="316"/>
      <c r="K41" s="316"/>
      <c r="L41" s="316"/>
      <c r="M41" s="317"/>
      <c r="N41" s="282"/>
      <c r="O41" s="155"/>
      <c r="P41" s="154"/>
    </row>
    <row r="42" spans="2:16" s="149" customFormat="1" ht="15" customHeight="1">
      <c r="B42" s="632"/>
      <c r="C42" s="632"/>
      <c r="D42" s="348"/>
      <c r="E42" s="349"/>
      <c r="F42" s="350"/>
      <c r="G42" s="350"/>
      <c r="H42" s="316"/>
      <c r="I42" s="316"/>
      <c r="J42" s="316"/>
      <c r="K42" s="316"/>
      <c r="L42" s="316"/>
      <c r="M42" s="317"/>
      <c r="N42" s="282"/>
      <c r="O42" s="155"/>
      <c r="P42" s="154"/>
    </row>
    <row r="43" spans="2:16" s="149" customFormat="1" ht="15" customHeight="1">
      <c r="B43" s="632"/>
      <c r="C43" s="632"/>
      <c r="D43" s="348"/>
      <c r="E43" s="349"/>
      <c r="F43" s="350"/>
      <c r="G43" s="350"/>
      <c r="H43" s="316"/>
      <c r="I43" s="316"/>
      <c r="J43" s="316"/>
      <c r="K43" s="316"/>
      <c r="L43" s="316"/>
      <c r="M43" s="317"/>
      <c r="N43" s="282"/>
      <c r="O43" s="155"/>
      <c r="P43" s="154"/>
    </row>
    <row r="44" spans="2:16" s="149" customFormat="1" ht="15" customHeight="1">
      <c r="B44" s="632"/>
      <c r="C44" s="632"/>
      <c r="D44" s="348"/>
      <c r="E44" s="349"/>
      <c r="F44" s="350"/>
      <c r="G44" s="350"/>
      <c r="H44" s="316"/>
      <c r="I44" s="316"/>
      <c r="J44" s="316"/>
      <c r="K44" s="316"/>
      <c r="L44" s="316"/>
      <c r="M44" s="317"/>
      <c r="N44" s="282"/>
      <c r="O44" s="155"/>
      <c r="P44" s="154"/>
    </row>
    <row r="45" spans="2:16" s="149" customFormat="1" ht="15" customHeight="1">
      <c r="B45" s="632"/>
      <c r="C45" s="632"/>
      <c r="D45" s="348"/>
      <c r="E45" s="349"/>
      <c r="F45" s="350"/>
      <c r="G45" s="350"/>
      <c r="H45" s="316"/>
      <c r="I45" s="316"/>
      <c r="J45" s="316"/>
      <c r="K45" s="316"/>
      <c r="L45" s="316"/>
      <c r="M45" s="317"/>
      <c r="N45" s="282"/>
      <c r="O45" s="155"/>
      <c r="P45" s="154"/>
    </row>
    <row r="46" spans="2:16" s="149" customFormat="1" ht="15" customHeight="1">
      <c r="B46" s="632"/>
      <c r="C46" s="632"/>
      <c r="D46" s="348"/>
      <c r="E46" s="349"/>
      <c r="F46" s="350"/>
      <c r="G46" s="350"/>
      <c r="H46" s="316"/>
      <c r="I46" s="316"/>
      <c r="J46" s="316"/>
      <c r="K46" s="316"/>
      <c r="L46" s="316"/>
      <c r="M46" s="317"/>
      <c r="N46" s="282"/>
      <c r="O46" s="155"/>
      <c r="P46" s="154"/>
    </row>
    <row r="47" spans="2:16" s="149" customFormat="1" ht="15" customHeight="1">
      <c r="B47" s="632"/>
      <c r="C47" s="632"/>
      <c r="D47" s="348"/>
      <c r="E47" s="349"/>
      <c r="F47" s="350"/>
      <c r="G47" s="350"/>
      <c r="H47" s="316"/>
      <c r="I47" s="316"/>
      <c r="J47" s="316"/>
      <c r="K47" s="316"/>
      <c r="L47" s="316"/>
      <c r="M47" s="317"/>
      <c r="N47" s="282"/>
      <c r="O47" s="155"/>
      <c r="P47" s="154"/>
    </row>
    <row r="48" spans="2:16" s="149" customFormat="1" ht="15" customHeight="1">
      <c r="B48" s="632"/>
      <c r="C48" s="632"/>
      <c r="D48" s="348"/>
      <c r="E48" s="349"/>
      <c r="F48" s="350"/>
      <c r="G48" s="350"/>
      <c r="H48" s="316"/>
      <c r="I48" s="316"/>
      <c r="J48" s="316"/>
      <c r="K48" s="316"/>
      <c r="L48" s="316"/>
      <c r="M48" s="317"/>
      <c r="N48" s="282"/>
      <c r="O48" s="155"/>
      <c r="P48" s="154"/>
    </row>
    <row r="49" spans="2:16" s="149" customFormat="1" ht="15" customHeight="1">
      <c r="B49" s="632"/>
      <c r="C49" s="632"/>
      <c r="D49" s="348"/>
      <c r="E49" s="349"/>
      <c r="F49" s="350"/>
      <c r="G49" s="350"/>
      <c r="H49" s="316"/>
      <c r="I49" s="316"/>
      <c r="J49" s="316"/>
      <c r="K49" s="316"/>
      <c r="L49" s="316"/>
      <c r="M49" s="317"/>
      <c r="N49" s="282"/>
      <c r="O49" s="155"/>
      <c r="P49" s="154"/>
    </row>
    <row r="50" spans="2:16" s="149" customFormat="1" ht="15" customHeight="1">
      <c r="B50" s="632"/>
      <c r="C50" s="632"/>
      <c r="D50" s="348"/>
      <c r="E50" s="349"/>
      <c r="F50" s="350"/>
      <c r="G50" s="350"/>
      <c r="H50" s="316"/>
      <c r="I50" s="316"/>
      <c r="J50" s="316"/>
      <c r="K50" s="316"/>
      <c r="L50" s="316"/>
      <c r="M50" s="317"/>
      <c r="N50" s="282"/>
      <c r="O50" s="155"/>
      <c r="P50" s="154"/>
    </row>
    <row r="51" spans="2:16" s="149" customFormat="1" ht="15" customHeight="1">
      <c r="B51" s="632"/>
      <c r="C51" s="632"/>
      <c r="D51" s="348"/>
      <c r="E51" s="349"/>
      <c r="F51" s="350"/>
      <c r="G51" s="350"/>
      <c r="H51" s="316"/>
      <c r="I51" s="316"/>
      <c r="J51" s="316"/>
      <c r="K51" s="316"/>
      <c r="L51" s="316"/>
      <c r="M51" s="317"/>
      <c r="N51" s="282"/>
      <c r="O51" s="155"/>
      <c r="P51" s="154"/>
    </row>
    <row r="52" spans="2:16" s="149" customFormat="1" ht="15" customHeight="1">
      <c r="B52" s="632"/>
      <c r="C52" s="632"/>
      <c r="D52" s="348"/>
      <c r="E52" s="349"/>
      <c r="F52" s="350"/>
      <c r="G52" s="350"/>
      <c r="H52" s="316"/>
      <c r="I52" s="316"/>
      <c r="J52" s="316"/>
      <c r="K52" s="316"/>
      <c r="L52" s="316"/>
      <c r="M52" s="317"/>
      <c r="N52" s="282"/>
      <c r="O52" s="155"/>
      <c r="P52" s="154"/>
    </row>
    <row r="53" spans="2:16" s="149" customFormat="1" ht="15" customHeight="1">
      <c r="B53" s="632"/>
      <c r="C53" s="632"/>
      <c r="D53" s="348"/>
      <c r="E53" s="349"/>
      <c r="F53" s="350"/>
      <c r="G53" s="350"/>
      <c r="H53" s="316"/>
      <c r="I53" s="316"/>
      <c r="J53" s="316"/>
      <c r="K53" s="316"/>
      <c r="L53" s="316"/>
      <c r="M53" s="317"/>
      <c r="N53" s="282"/>
      <c r="O53" s="155"/>
      <c r="P53" s="154"/>
    </row>
    <row r="54" spans="2:16" s="149" customFormat="1" ht="15" customHeight="1">
      <c r="B54" s="632"/>
      <c r="C54" s="632"/>
      <c r="D54" s="348"/>
      <c r="E54" s="349"/>
      <c r="F54" s="350"/>
      <c r="G54" s="350"/>
      <c r="H54" s="316"/>
      <c r="I54" s="316"/>
      <c r="J54" s="316"/>
      <c r="K54" s="316"/>
      <c r="L54" s="316"/>
      <c r="M54" s="317"/>
      <c r="N54" s="282"/>
      <c r="O54" s="155"/>
      <c r="P54" s="154"/>
    </row>
    <row r="55" spans="2:16" s="149" customFormat="1" ht="15" customHeight="1">
      <c r="B55" s="632"/>
      <c r="C55" s="632"/>
      <c r="D55" s="348"/>
      <c r="E55" s="349"/>
      <c r="F55" s="350"/>
      <c r="G55" s="350"/>
      <c r="H55" s="316"/>
      <c r="I55" s="316"/>
      <c r="J55" s="316"/>
      <c r="K55" s="316"/>
      <c r="L55" s="316"/>
      <c r="M55" s="317"/>
      <c r="N55" s="282"/>
      <c r="O55" s="155"/>
      <c r="P55" s="154"/>
    </row>
    <row r="56" spans="2:16" s="149" customFormat="1" ht="15" customHeight="1">
      <c r="B56" s="632"/>
      <c r="C56" s="632"/>
      <c r="D56" s="348"/>
      <c r="E56" s="349"/>
      <c r="F56" s="350"/>
      <c r="G56" s="350"/>
      <c r="H56" s="316"/>
      <c r="I56" s="316"/>
      <c r="J56" s="316"/>
      <c r="K56" s="316"/>
      <c r="L56" s="316"/>
      <c r="M56" s="317"/>
      <c r="N56" s="282"/>
      <c r="O56" s="155"/>
      <c r="P56" s="154"/>
    </row>
    <row r="57" spans="2:16" s="149" customFormat="1" ht="15" customHeight="1">
      <c r="B57" s="632"/>
      <c r="C57" s="632"/>
      <c r="D57" s="348"/>
      <c r="E57" s="349"/>
      <c r="F57" s="350"/>
      <c r="G57" s="350"/>
      <c r="H57" s="316"/>
      <c r="I57" s="316"/>
      <c r="J57" s="316"/>
      <c r="K57" s="316"/>
      <c r="L57" s="316"/>
      <c r="M57" s="317"/>
      <c r="N57" s="282"/>
      <c r="O57" s="155"/>
      <c r="P57" s="154"/>
    </row>
    <row r="58" spans="2:16" s="149" customFormat="1" ht="15" customHeight="1">
      <c r="B58" s="632"/>
      <c r="C58" s="632"/>
      <c r="D58" s="348"/>
      <c r="E58" s="349"/>
      <c r="F58" s="350"/>
      <c r="G58" s="350"/>
      <c r="H58" s="316"/>
      <c r="I58" s="316"/>
      <c r="J58" s="316"/>
      <c r="K58" s="316"/>
      <c r="L58" s="316"/>
      <c r="M58" s="317"/>
      <c r="N58" s="282"/>
      <c r="O58" s="155"/>
      <c r="P58" s="154"/>
    </row>
    <row r="59" spans="2:16" s="149" customFormat="1" ht="15" customHeight="1">
      <c r="B59" s="632"/>
      <c r="C59" s="632"/>
      <c r="D59" s="348"/>
      <c r="E59" s="349"/>
      <c r="F59" s="350"/>
      <c r="G59" s="350"/>
      <c r="H59" s="316"/>
      <c r="I59" s="316"/>
      <c r="J59" s="316"/>
      <c r="K59" s="316"/>
      <c r="L59" s="316"/>
      <c r="M59" s="317"/>
      <c r="N59" s="282"/>
      <c r="O59" s="155"/>
      <c r="P59" s="154"/>
    </row>
    <row r="60" spans="2:16" s="149" customFormat="1" ht="15" customHeight="1">
      <c r="B60" s="632"/>
      <c r="C60" s="632"/>
      <c r="D60" s="348"/>
      <c r="E60" s="349"/>
      <c r="F60" s="350"/>
      <c r="G60" s="350"/>
      <c r="H60" s="316"/>
      <c r="I60" s="316"/>
      <c r="J60" s="316"/>
      <c r="K60" s="316"/>
      <c r="L60" s="316"/>
      <c r="M60" s="317"/>
      <c r="N60" s="282"/>
      <c r="O60" s="155"/>
      <c r="P60" s="154"/>
    </row>
    <row r="61" spans="2:16" s="149" customFormat="1" ht="15" customHeight="1">
      <c r="B61" s="632"/>
      <c r="C61" s="632"/>
      <c r="D61" s="348"/>
      <c r="E61" s="349"/>
      <c r="F61" s="350"/>
      <c r="G61" s="350"/>
      <c r="H61" s="316"/>
      <c r="I61" s="316"/>
      <c r="J61" s="316"/>
      <c r="K61" s="316"/>
      <c r="L61" s="316"/>
      <c r="M61" s="317"/>
      <c r="N61" s="282"/>
      <c r="O61" s="155"/>
      <c r="P61" s="154"/>
    </row>
    <row r="62" spans="2:16" s="149" customFormat="1" ht="15" customHeight="1">
      <c r="B62" s="632"/>
      <c r="C62" s="632"/>
      <c r="D62" s="348"/>
      <c r="E62" s="349"/>
      <c r="F62" s="350"/>
      <c r="G62" s="350"/>
      <c r="H62" s="316"/>
      <c r="I62" s="316"/>
      <c r="J62" s="316"/>
      <c r="K62" s="316"/>
      <c r="L62" s="316"/>
      <c r="M62" s="317"/>
      <c r="N62" s="282"/>
      <c r="O62" s="155"/>
      <c r="P62" s="154"/>
    </row>
    <row r="63" spans="2:16" s="149" customFormat="1" ht="15" customHeight="1">
      <c r="B63" s="632"/>
      <c r="C63" s="632"/>
      <c r="D63" s="348"/>
      <c r="E63" s="349"/>
      <c r="F63" s="350"/>
      <c r="G63" s="350"/>
      <c r="H63" s="316"/>
      <c r="I63" s="316"/>
      <c r="J63" s="316"/>
      <c r="K63" s="316"/>
      <c r="L63" s="316"/>
      <c r="M63" s="317"/>
      <c r="N63" s="282"/>
      <c r="O63" s="155"/>
      <c r="P63" s="154"/>
    </row>
    <row r="64" spans="2:16" s="149" customFormat="1" ht="15" customHeight="1">
      <c r="B64" s="632"/>
      <c r="C64" s="634"/>
      <c r="D64" s="351"/>
      <c r="E64" s="352"/>
      <c r="F64" s="353"/>
      <c r="G64" s="353"/>
      <c r="H64" s="318"/>
      <c r="I64" s="318"/>
      <c r="J64" s="318"/>
      <c r="K64" s="318"/>
      <c r="L64" s="318"/>
      <c r="M64" s="319"/>
      <c r="N64" s="283"/>
      <c r="O64" s="157"/>
      <c r="P64" s="154"/>
    </row>
    <row r="65" spans="2:23" s="149" customFormat="1" ht="15" customHeight="1">
      <c r="B65" s="632"/>
      <c r="C65" s="631" t="s">
        <v>197</v>
      </c>
      <c r="D65" s="276" t="s">
        <v>122</v>
      </c>
      <c r="E65" s="277" t="s">
        <v>151</v>
      </c>
      <c r="F65" s="635" t="s">
        <v>157</v>
      </c>
      <c r="G65" s="635"/>
      <c r="H65" s="278" t="s">
        <v>154</v>
      </c>
      <c r="I65" s="655" t="s">
        <v>170</v>
      </c>
      <c r="J65" s="656"/>
      <c r="K65" s="657"/>
      <c r="L65" s="279" t="s">
        <v>158</v>
      </c>
      <c r="M65" s="279" t="s">
        <v>156</v>
      </c>
      <c r="N65" s="280" t="s">
        <v>166</v>
      </c>
      <c r="O65" s="156" t="s">
        <v>2</v>
      </c>
      <c r="P65" s="154"/>
    </row>
    <row r="66" spans="2:23" s="149" customFormat="1" ht="15" customHeight="1">
      <c r="B66" s="632"/>
      <c r="C66" s="632"/>
      <c r="D66" s="354"/>
      <c r="E66" s="355"/>
      <c r="F66" s="660"/>
      <c r="G66" s="660"/>
      <c r="H66" s="320"/>
      <c r="I66" s="320"/>
      <c r="J66" s="320"/>
      <c r="K66" s="320"/>
      <c r="L66" s="320"/>
      <c r="M66" s="321"/>
      <c r="N66" s="281"/>
      <c r="O66" s="181">
        <f>ROUNDDOWN(SUM(N66:N93)/1000,0)</f>
        <v>0</v>
      </c>
      <c r="P66" s="154"/>
      <c r="Q66" s="399"/>
      <c r="R66" s="664"/>
      <c r="S66" s="664"/>
      <c r="T66" s="664"/>
      <c r="U66" s="664"/>
      <c r="V66" s="664"/>
      <c r="W66" s="664"/>
    </row>
    <row r="67" spans="2:23" s="149" customFormat="1" ht="15" customHeight="1">
      <c r="B67" s="632"/>
      <c r="C67" s="632"/>
      <c r="D67" s="348"/>
      <c r="E67" s="349"/>
      <c r="F67" s="636"/>
      <c r="G67" s="636"/>
      <c r="H67" s="316"/>
      <c r="I67" s="316"/>
      <c r="J67" s="316"/>
      <c r="K67" s="316"/>
      <c r="L67" s="316"/>
      <c r="M67" s="317"/>
      <c r="N67" s="281"/>
      <c r="O67" s="155"/>
      <c r="P67" s="154"/>
      <c r="R67" s="664"/>
      <c r="S67" s="664"/>
      <c r="T67" s="664"/>
      <c r="U67" s="664"/>
      <c r="V67" s="664"/>
      <c r="W67" s="664"/>
    </row>
    <row r="68" spans="2:23" s="149" customFormat="1" ht="15" customHeight="1">
      <c r="B68" s="632"/>
      <c r="C68" s="632"/>
      <c r="D68" s="348"/>
      <c r="E68" s="349"/>
      <c r="F68" s="636"/>
      <c r="G68" s="636"/>
      <c r="H68" s="316"/>
      <c r="I68" s="316"/>
      <c r="J68" s="316"/>
      <c r="K68" s="316"/>
      <c r="L68" s="316"/>
      <c r="M68" s="317"/>
      <c r="N68" s="281"/>
      <c r="O68" s="155"/>
      <c r="P68" s="154"/>
      <c r="R68" s="664"/>
      <c r="S68" s="664"/>
      <c r="T68" s="664"/>
      <c r="U68" s="664"/>
      <c r="V68" s="664"/>
      <c r="W68" s="664"/>
    </row>
    <row r="69" spans="2:23" s="149" customFormat="1" ht="15" customHeight="1">
      <c r="B69" s="632"/>
      <c r="C69" s="632"/>
      <c r="D69" s="348"/>
      <c r="E69" s="349"/>
      <c r="F69" s="636"/>
      <c r="G69" s="636"/>
      <c r="H69" s="316"/>
      <c r="I69" s="316"/>
      <c r="J69" s="316"/>
      <c r="K69" s="316"/>
      <c r="L69" s="316"/>
      <c r="M69" s="317"/>
      <c r="N69" s="281"/>
      <c r="O69" s="155"/>
      <c r="P69" s="154"/>
      <c r="R69" s="664"/>
      <c r="S69" s="664"/>
      <c r="T69" s="664"/>
      <c r="U69" s="664"/>
      <c r="V69" s="664"/>
      <c r="W69" s="664"/>
    </row>
    <row r="70" spans="2:23" s="149" customFormat="1" ht="15" customHeight="1">
      <c r="B70" s="632"/>
      <c r="C70" s="632"/>
      <c r="D70" s="348"/>
      <c r="E70" s="349"/>
      <c r="F70" s="636"/>
      <c r="G70" s="636"/>
      <c r="H70" s="316"/>
      <c r="I70" s="316"/>
      <c r="J70" s="316"/>
      <c r="K70" s="316"/>
      <c r="L70" s="316"/>
      <c r="M70" s="317"/>
      <c r="N70" s="281"/>
      <c r="O70" s="155"/>
      <c r="P70" s="154"/>
      <c r="R70" s="664"/>
      <c r="S70" s="664"/>
      <c r="T70" s="664"/>
      <c r="U70" s="664"/>
      <c r="V70" s="664"/>
      <c r="W70" s="664"/>
    </row>
    <row r="71" spans="2:23" s="149" customFormat="1" ht="15" customHeight="1">
      <c r="B71" s="632"/>
      <c r="C71" s="632"/>
      <c r="D71" s="348"/>
      <c r="E71" s="349"/>
      <c r="F71" s="636"/>
      <c r="G71" s="636"/>
      <c r="H71" s="316"/>
      <c r="I71" s="316"/>
      <c r="J71" s="316"/>
      <c r="K71" s="316"/>
      <c r="L71" s="316"/>
      <c r="M71" s="317"/>
      <c r="N71" s="281"/>
      <c r="O71" s="155"/>
      <c r="P71" s="154"/>
      <c r="R71" s="664"/>
      <c r="S71" s="664"/>
      <c r="T71" s="664"/>
      <c r="U71" s="664"/>
      <c r="V71" s="664"/>
      <c r="W71" s="664"/>
    </row>
    <row r="72" spans="2:23" s="149" customFormat="1" ht="15" customHeight="1">
      <c r="B72" s="632"/>
      <c r="C72" s="632"/>
      <c r="D72" s="356"/>
      <c r="E72" s="357"/>
      <c r="F72" s="636"/>
      <c r="G72" s="636"/>
      <c r="H72" s="322"/>
      <c r="I72" s="322"/>
      <c r="J72" s="322"/>
      <c r="K72" s="322"/>
      <c r="L72" s="322"/>
      <c r="M72" s="323"/>
      <c r="N72" s="281"/>
      <c r="O72" s="155"/>
      <c r="P72" s="154"/>
      <c r="R72" s="664"/>
      <c r="S72" s="664"/>
      <c r="T72" s="664"/>
      <c r="U72" s="664"/>
      <c r="V72" s="664"/>
      <c r="W72" s="664"/>
    </row>
    <row r="73" spans="2:23" s="149" customFormat="1" ht="15" customHeight="1">
      <c r="B73" s="632"/>
      <c r="C73" s="632"/>
      <c r="D73" s="356"/>
      <c r="E73" s="357"/>
      <c r="F73" s="636"/>
      <c r="G73" s="636"/>
      <c r="H73" s="322"/>
      <c r="I73" s="322"/>
      <c r="J73" s="322"/>
      <c r="K73" s="322"/>
      <c r="L73" s="322"/>
      <c r="M73" s="323"/>
      <c r="N73" s="281"/>
      <c r="O73" s="155"/>
      <c r="P73" s="154"/>
      <c r="R73" s="664"/>
      <c r="S73" s="664"/>
      <c r="T73" s="664"/>
      <c r="U73" s="664"/>
      <c r="V73" s="664"/>
      <c r="W73" s="664"/>
    </row>
    <row r="74" spans="2:23" s="149" customFormat="1" ht="15" customHeight="1">
      <c r="B74" s="632"/>
      <c r="C74" s="632"/>
      <c r="D74" s="356"/>
      <c r="E74" s="357"/>
      <c r="F74" s="636"/>
      <c r="G74" s="636"/>
      <c r="H74" s="322"/>
      <c r="I74" s="322"/>
      <c r="J74" s="322"/>
      <c r="K74" s="322"/>
      <c r="L74" s="322"/>
      <c r="M74" s="323"/>
      <c r="N74" s="281"/>
      <c r="O74" s="155"/>
      <c r="P74" s="154"/>
      <c r="R74" s="664"/>
      <c r="S74" s="664"/>
      <c r="T74" s="664"/>
      <c r="U74" s="664"/>
      <c r="V74" s="664"/>
      <c r="W74" s="664"/>
    </row>
    <row r="75" spans="2:23" s="149" customFormat="1" ht="15" customHeight="1">
      <c r="B75" s="632"/>
      <c r="C75" s="632"/>
      <c r="D75" s="356"/>
      <c r="E75" s="357"/>
      <c r="F75" s="636"/>
      <c r="G75" s="636"/>
      <c r="H75" s="322"/>
      <c r="I75" s="322"/>
      <c r="J75" s="322"/>
      <c r="K75" s="322"/>
      <c r="L75" s="322"/>
      <c r="M75" s="323"/>
      <c r="N75" s="281"/>
      <c r="O75" s="155"/>
      <c r="P75" s="154"/>
      <c r="R75" s="664"/>
      <c r="S75" s="664"/>
      <c r="T75" s="664"/>
      <c r="U75" s="664"/>
      <c r="V75" s="664"/>
      <c r="W75" s="664"/>
    </row>
    <row r="76" spans="2:23" s="149" customFormat="1" ht="15" customHeight="1">
      <c r="B76" s="632"/>
      <c r="C76" s="632"/>
      <c r="D76" s="356"/>
      <c r="E76" s="357"/>
      <c r="F76" s="636"/>
      <c r="G76" s="636"/>
      <c r="H76" s="322"/>
      <c r="I76" s="322"/>
      <c r="J76" s="322"/>
      <c r="K76" s="322"/>
      <c r="L76" s="322"/>
      <c r="M76" s="323"/>
      <c r="N76" s="281"/>
      <c r="O76" s="155"/>
      <c r="P76" s="154"/>
      <c r="R76" s="664"/>
      <c r="S76" s="664"/>
      <c r="T76" s="664"/>
      <c r="U76" s="664"/>
      <c r="V76" s="664"/>
      <c r="W76" s="664"/>
    </row>
    <row r="77" spans="2:23" s="149" customFormat="1" ht="15" customHeight="1">
      <c r="B77" s="632"/>
      <c r="C77" s="632"/>
      <c r="D77" s="356"/>
      <c r="E77" s="357"/>
      <c r="F77" s="636"/>
      <c r="G77" s="636"/>
      <c r="H77" s="322"/>
      <c r="I77" s="322"/>
      <c r="J77" s="322"/>
      <c r="K77" s="322"/>
      <c r="L77" s="322"/>
      <c r="M77" s="323"/>
      <c r="N77" s="281"/>
      <c r="O77" s="155"/>
      <c r="P77" s="154"/>
      <c r="R77" s="664"/>
      <c r="S77" s="664"/>
      <c r="T77" s="664"/>
      <c r="U77" s="664"/>
      <c r="V77" s="664"/>
      <c r="W77" s="664"/>
    </row>
    <row r="78" spans="2:23" s="149" customFormat="1" ht="15" customHeight="1">
      <c r="B78" s="632"/>
      <c r="C78" s="632"/>
      <c r="D78" s="356"/>
      <c r="E78" s="357"/>
      <c r="F78" s="636"/>
      <c r="G78" s="636"/>
      <c r="H78" s="322"/>
      <c r="I78" s="322"/>
      <c r="J78" s="322"/>
      <c r="K78" s="322"/>
      <c r="L78" s="322"/>
      <c r="M78" s="323"/>
      <c r="N78" s="281"/>
      <c r="O78" s="155"/>
      <c r="P78" s="154"/>
      <c r="R78" s="664"/>
      <c r="S78" s="664"/>
      <c r="T78" s="664"/>
      <c r="U78" s="664"/>
      <c r="V78" s="664"/>
      <c r="W78" s="664"/>
    </row>
    <row r="79" spans="2:23" s="149" customFormat="1" ht="15" customHeight="1">
      <c r="B79" s="632"/>
      <c r="C79" s="632"/>
      <c r="D79" s="356"/>
      <c r="E79" s="357"/>
      <c r="F79" s="636"/>
      <c r="G79" s="636"/>
      <c r="H79" s="322"/>
      <c r="I79" s="322"/>
      <c r="J79" s="322"/>
      <c r="K79" s="322"/>
      <c r="L79" s="322"/>
      <c r="M79" s="323"/>
      <c r="N79" s="281"/>
      <c r="O79" s="155"/>
      <c r="P79" s="154"/>
      <c r="R79" s="664"/>
      <c r="S79" s="664"/>
      <c r="T79" s="664"/>
      <c r="U79" s="664"/>
      <c r="V79" s="664"/>
      <c r="W79" s="664"/>
    </row>
    <row r="80" spans="2:23" s="149" customFormat="1" ht="15" customHeight="1">
      <c r="B80" s="632"/>
      <c r="C80" s="632"/>
      <c r="D80" s="356"/>
      <c r="E80" s="357"/>
      <c r="F80" s="636"/>
      <c r="G80" s="636"/>
      <c r="H80" s="322"/>
      <c r="I80" s="322"/>
      <c r="J80" s="322"/>
      <c r="K80" s="322"/>
      <c r="L80" s="322"/>
      <c r="M80" s="323"/>
      <c r="N80" s="281"/>
      <c r="O80" s="155"/>
      <c r="P80" s="154"/>
    </row>
    <row r="81" spans="2:16" s="149" customFormat="1" ht="15" customHeight="1">
      <c r="B81" s="632"/>
      <c r="C81" s="632"/>
      <c r="D81" s="356"/>
      <c r="E81" s="357"/>
      <c r="F81" s="636"/>
      <c r="G81" s="636"/>
      <c r="H81" s="322"/>
      <c r="I81" s="322"/>
      <c r="J81" s="322"/>
      <c r="K81" s="322"/>
      <c r="L81" s="322"/>
      <c r="M81" s="323"/>
      <c r="N81" s="281"/>
      <c r="O81" s="155"/>
      <c r="P81" s="154"/>
    </row>
    <row r="82" spans="2:16" s="149" customFormat="1" ht="15" customHeight="1">
      <c r="B82" s="632"/>
      <c r="C82" s="632"/>
      <c r="D82" s="356"/>
      <c r="E82" s="357"/>
      <c r="F82" s="636"/>
      <c r="G82" s="636"/>
      <c r="H82" s="322"/>
      <c r="I82" s="322"/>
      <c r="J82" s="322"/>
      <c r="K82" s="322"/>
      <c r="L82" s="322"/>
      <c r="M82" s="323"/>
      <c r="N82" s="281"/>
      <c r="O82" s="155"/>
      <c r="P82" s="154"/>
    </row>
    <row r="83" spans="2:16" s="149" customFormat="1" ht="15" customHeight="1">
      <c r="B83" s="632"/>
      <c r="C83" s="632"/>
      <c r="D83" s="356"/>
      <c r="E83" s="357"/>
      <c r="F83" s="636"/>
      <c r="G83" s="636"/>
      <c r="H83" s="322"/>
      <c r="I83" s="322"/>
      <c r="J83" s="322"/>
      <c r="K83" s="322"/>
      <c r="L83" s="322"/>
      <c r="M83" s="323"/>
      <c r="N83" s="281"/>
      <c r="O83" s="155"/>
      <c r="P83" s="154"/>
    </row>
    <row r="84" spans="2:16" s="149" customFormat="1" ht="15" customHeight="1">
      <c r="B84" s="632"/>
      <c r="C84" s="632"/>
      <c r="D84" s="356"/>
      <c r="E84" s="357"/>
      <c r="F84" s="636"/>
      <c r="G84" s="636"/>
      <c r="H84" s="322"/>
      <c r="I84" s="322"/>
      <c r="J84" s="322"/>
      <c r="K84" s="322"/>
      <c r="L84" s="322"/>
      <c r="M84" s="323"/>
      <c r="N84" s="281"/>
      <c r="O84" s="155"/>
      <c r="P84" s="154"/>
    </row>
    <row r="85" spans="2:16" s="149" customFormat="1" ht="15" customHeight="1">
      <c r="B85" s="632"/>
      <c r="C85" s="632"/>
      <c r="D85" s="356"/>
      <c r="E85" s="357"/>
      <c r="F85" s="636"/>
      <c r="G85" s="636"/>
      <c r="H85" s="322"/>
      <c r="I85" s="322"/>
      <c r="J85" s="322"/>
      <c r="K85" s="322"/>
      <c r="L85" s="322"/>
      <c r="M85" s="323"/>
      <c r="N85" s="281"/>
      <c r="O85" s="155"/>
      <c r="P85" s="154"/>
    </row>
    <row r="86" spans="2:16" s="149" customFormat="1" ht="15" customHeight="1">
      <c r="B86" s="632"/>
      <c r="C86" s="632"/>
      <c r="D86" s="356"/>
      <c r="E86" s="357"/>
      <c r="F86" s="636"/>
      <c r="G86" s="636"/>
      <c r="H86" s="322"/>
      <c r="I86" s="322"/>
      <c r="J86" s="322"/>
      <c r="K86" s="322"/>
      <c r="L86" s="322"/>
      <c r="M86" s="323"/>
      <c r="N86" s="281"/>
      <c r="O86" s="155"/>
      <c r="P86" s="154"/>
    </row>
    <row r="87" spans="2:16" s="149" customFormat="1" ht="15" customHeight="1">
      <c r="B87" s="632"/>
      <c r="C87" s="632"/>
      <c r="D87" s="356"/>
      <c r="E87" s="357"/>
      <c r="F87" s="636"/>
      <c r="G87" s="636"/>
      <c r="H87" s="322"/>
      <c r="I87" s="322"/>
      <c r="J87" s="322"/>
      <c r="K87" s="322"/>
      <c r="L87" s="322"/>
      <c r="M87" s="323"/>
      <c r="N87" s="281"/>
      <c r="O87" s="155"/>
      <c r="P87" s="154"/>
    </row>
    <row r="88" spans="2:16" s="149" customFormat="1" ht="15" customHeight="1">
      <c r="B88" s="632"/>
      <c r="C88" s="632"/>
      <c r="D88" s="356"/>
      <c r="E88" s="357"/>
      <c r="F88" s="636"/>
      <c r="G88" s="636"/>
      <c r="H88" s="322"/>
      <c r="I88" s="322"/>
      <c r="J88" s="322"/>
      <c r="K88" s="322"/>
      <c r="L88" s="322"/>
      <c r="M88" s="323"/>
      <c r="N88" s="281"/>
      <c r="O88" s="155"/>
      <c r="P88" s="154"/>
    </row>
    <row r="89" spans="2:16" s="149" customFormat="1" ht="15" customHeight="1">
      <c r="B89" s="632"/>
      <c r="C89" s="632"/>
      <c r="D89" s="356"/>
      <c r="E89" s="357"/>
      <c r="F89" s="636"/>
      <c r="G89" s="636"/>
      <c r="H89" s="322"/>
      <c r="I89" s="322"/>
      <c r="J89" s="322"/>
      <c r="K89" s="322"/>
      <c r="L89" s="322"/>
      <c r="M89" s="323"/>
      <c r="N89" s="281"/>
      <c r="O89" s="155"/>
      <c r="P89" s="154"/>
    </row>
    <row r="90" spans="2:16" s="149" customFormat="1" ht="15" customHeight="1">
      <c r="B90" s="632"/>
      <c r="C90" s="632"/>
      <c r="D90" s="356"/>
      <c r="E90" s="357"/>
      <c r="F90" s="636"/>
      <c r="G90" s="636"/>
      <c r="H90" s="322"/>
      <c r="I90" s="322"/>
      <c r="J90" s="322"/>
      <c r="K90" s="322"/>
      <c r="L90" s="322"/>
      <c r="M90" s="323"/>
      <c r="N90" s="281"/>
      <c r="O90" s="155"/>
      <c r="P90" s="154"/>
    </row>
    <row r="91" spans="2:16" s="149" customFormat="1" ht="15" customHeight="1">
      <c r="B91" s="632"/>
      <c r="C91" s="632"/>
      <c r="D91" s="356"/>
      <c r="E91" s="357"/>
      <c r="F91" s="636"/>
      <c r="G91" s="636"/>
      <c r="H91" s="322"/>
      <c r="I91" s="322"/>
      <c r="J91" s="322"/>
      <c r="K91" s="322"/>
      <c r="L91" s="322"/>
      <c r="M91" s="323"/>
      <c r="N91" s="281"/>
      <c r="O91" s="155"/>
      <c r="P91" s="154"/>
    </row>
    <row r="92" spans="2:16" s="149" customFormat="1" ht="15" customHeight="1">
      <c r="B92" s="632"/>
      <c r="C92" s="632"/>
      <c r="D92" s="356"/>
      <c r="E92" s="357"/>
      <c r="F92" s="636"/>
      <c r="G92" s="636"/>
      <c r="H92" s="322"/>
      <c r="I92" s="322"/>
      <c r="J92" s="322"/>
      <c r="K92" s="322"/>
      <c r="L92" s="322"/>
      <c r="M92" s="323"/>
      <c r="N92" s="281"/>
      <c r="O92" s="155"/>
      <c r="P92" s="154"/>
    </row>
    <row r="93" spans="2:16" s="149" customFormat="1" ht="15" customHeight="1">
      <c r="B93" s="632"/>
      <c r="C93" s="634"/>
      <c r="D93" s="351"/>
      <c r="E93" s="352"/>
      <c r="F93" s="661"/>
      <c r="G93" s="661"/>
      <c r="H93" s="318"/>
      <c r="I93" s="318"/>
      <c r="J93" s="318"/>
      <c r="K93" s="318"/>
      <c r="L93" s="318"/>
      <c r="M93" s="319"/>
      <c r="N93" s="283"/>
      <c r="O93" s="157"/>
      <c r="P93" s="154"/>
    </row>
    <row r="94" spans="2:16" s="149" customFormat="1" ht="15" customHeight="1">
      <c r="B94" s="632"/>
      <c r="C94" s="631" t="s">
        <v>199</v>
      </c>
      <c r="D94" s="184" t="s">
        <v>122</v>
      </c>
      <c r="E94" s="182" t="s">
        <v>151</v>
      </c>
      <c r="F94" s="659" t="s">
        <v>157</v>
      </c>
      <c r="G94" s="659"/>
      <c r="H94" s="183" t="s">
        <v>154</v>
      </c>
      <c r="I94" s="648" t="s">
        <v>170</v>
      </c>
      <c r="J94" s="649"/>
      <c r="K94" s="658"/>
      <c r="L94" s="186" t="s">
        <v>159</v>
      </c>
      <c r="M94" s="187" t="s">
        <v>156</v>
      </c>
      <c r="N94" s="280" t="s">
        <v>166</v>
      </c>
      <c r="O94" s="156" t="s">
        <v>2</v>
      </c>
      <c r="P94" s="154"/>
    </row>
    <row r="95" spans="2:16" s="149" customFormat="1" ht="15" customHeight="1">
      <c r="B95" s="632"/>
      <c r="C95" s="632"/>
      <c r="D95" s="345"/>
      <c r="E95" s="346"/>
      <c r="F95" s="662"/>
      <c r="G95" s="662"/>
      <c r="H95" s="314"/>
      <c r="I95" s="314"/>
      <c r="J95" s="314"/>
      <c r="K95" s="314"/>
      <c r="L95" s="314"/>
      <c r="M95" s="315"/>
      <c r="N95" s="281"/>
      <c r="O95" s="415">
        <f>INT(SUM(N95:N115)/1000)</f>
        <v>0</v>
      </c>
      <c r="P95" s="154"/>
    </row>
    <row r="96" spans="2:16" s="149" customFormat="1" ht="15" customHeight="1">
      <c r="B96" s="632"/>
      <c r="C96" s="632"/>
      <c r="D96" s="348"/>
      <c r="E96" s="349"/>
      <c r="F96" s="636"/>
      <c r="G96" s="636"/>
      <c r="H96" s="316"/>
      <c r="I96" s="316"/>
      <c r="J96" s="316"/>
      <c r="K96" s="316"/>
      <c r="L96" s="316"/>
      <c r="M96" s="317"/>
      <c r="N96" s="282"/>
      <c r="O96" s="155"/>
      <c r="P96" s="154"/>
    </row>
    <row r="97" spans="2:16" s="149" customFormat="1" ht="15" customHeight="1">
      <c r="B97" s="632"/>
      <c r="C97" s="632"/>
      <c r="D97" s="348"/>
      <c r="E97" s="349"/>
      <c r="F97" s="636"/>
      <c r="G97" s="636"/>
      <c r="H97" s="316"/>
      <c r="I97" s="316"/>
      <c r="J97" s="316"/>
      <c r="K97" s="316"/>
      <c r="L97" s="316"/>
      <c r="M97" s="317"/>
      <c r="N97" s="281"/>
      <c r="O97" s="155"/>
      <c r="P97" s="154"/>
    </row>
    <row r="98" spans="2:16" s="149" customFormat="1" ht="15" customHeight="1">
      <c r="B98" s="632"/>
      <c r="C98" s="632"/>
      <c r="D98" s="348"/>
      <c r="E98" s="349"/>
      <c r="F98" s="636"/>
      <c r="G98" s="636"/>
      <c r="H98" s="316"/>
      <c r="I98" s="316"/>
      <c r="J98" s="316"/>
      <c r="K98" s="316"/>
      <c r="L98" s="316"/>
      <c r="M98" s="317"/>
      <c r="N98" s="282"/>
      <c r="O98" s="155"/>
      <c r="P98" s="154"/>
    </row>
    <row r="99" spans="2:16" s="149" customFormat="1" ht="15" customHeight="1">
      <c r="B99" s="632"/>
      <c r="C99" s="632"/>
      <c r="D99" s="348"/>
      <c r="E99" s="349"/>
      <c r="F99" s="636"/>
      <c r="G99" s="636"/>
      <c r="H99" s="316"/>
      <c r="I99" s="316"/>
      <c r="J99" s="316"/>
      <c r="K99" s="316"/>
      <c r="L99" s="316"/>
      <c r="M99" s="317"/>
      <c r="N99" s="282"/>
      <c r="O99" s="155"/>
      <c r="P99" s="154"/>
    </row>
    <row r="100" spans="2:16" s="149" customFormat="1" ht="15" customHeight="1">
      <c r="B100" s="632"/>
      <c r="C100" s="632"/>
      <c r="D100" s="348"/>
      <c r="E100" s="349"/>
      <c r="F100" s="636"/>
      <c r="G100" s="636"/>
      <c r="H100" s="316"/>
      <c r="I100" s="316"/>
      <c r="J100" s="316"/>
      <c r="K100" s="316"/>
      <c r="L100" s="316"/>
      <c r="M100" s="317"/>
      <c r="N100" s="281"/>
      <c r="O100" s="155"/>
      <c r="P100" s="154"/>
    </row>
    <row r="101" spans="2:16" s="149" customFormat="1" ht="15" customHeight="1">
      <c r="B101" s="632"/>
      <c r="C101" s="632"/>
      <c r="D101" s="348"/>
      <c r="E101" s="349"/>
      <c r="F101" s="636"/>
      <c r="G101" s="636"/>
      <c r="H101" s="316"/>
      <c r="I101" s="316"/>
      <c r="J101" s="316"/>
      <c r="K101" s="316"/>
      <c r="L101" s="316"/>
      <c r="M101" s="317"/>
      <c r="N101" s="282"/>
      <c r="O101" s="155"/>
      <c r="P101" s="154"/>
    </row>
    <row r="102" spans="2:16" s="149" customFormat="1" ht="15" customHeight="1">
      <c r="B102" s="632"/>
      <c r="C102" s="632"/>
      <c r="D102" s="348"/>
      <c r="E102" s="349"/>
      <c r="F102" s="636"/>
      <c r="G102" s="636"/>
      <c r="H102" s="316"/>
      <c r="I102" s="316"/>
      <c r="J102" s="316"/>
      <c r="K102" s="316"/>
      <c r="L102" s="316"/>
      <c r="M102" s="317"/>
      <c r="N102" s="281"/>
      <c r="O102" s="155"/>
      <c r="P102" s="154"/>
    </row>
    <row r="103" spans="2:16" s="149" customFormat="1" ht="15" customHeight="1">
      <c r="B103" s="632"/>
      <c r="C103" s="632"/>
      <c r="D103" s="348"/>
      <c r="E103" s="349"/>
      <c r="F103" s="636"/>
      <c r="G103" s="636"/>
      <c r="H103" s="316"/>
      <c r="I103" s="316"/>
      <c r="J103" s="316"/>
      <c r="K103" s="316"/>
      <c r="L103" s="316"/>
      <c r="M103" s="317"/>
      <c r="N103" s="282"/>
      <c r="O103" s="155"/>
      <c r="P103" s="154"/>
    </row>
    <row r="104" spans="2:16" s="149" customFormat="1" ht="15" customHeight="1">
      <c r="B104" s="632"/>
      <c r="C104" s="632"/>
      <c r="D104" s="348"/>
      <c r="E104" s="349"/>
      <c r="F104" s="636"/>
      <c r="G104" s="636"/>
      <c r="H104" s="316"/>
      <c r="I104" s="316"/>
      <c r="J104" s="316"/>
      <c r="K104" s="316"/>
      <c r="L104" s="316"/>
      <c r="M104" s="317"/>
      <c r="N104" s="281"/>
      <c r="O104" s="155"/>
      <c r="P104" s="154"/>
    </row>
    <row r="105" spans="2:16" s="149" customFormat="1" ht="15" customHeight="1">
      <c r="B105" s="632"/>
      <c r="C105" s="632"/>
      <c r="D105" s="348"/>
      <c r="E105" s="349"/>
      <c r="F105" s="636"/>
      <c r="G105" s="636"/>
      <c r="H105" s="316"/>
      <c r="I105" s="316"/>
      <c r="J105" s="316"/>
      <c r="K105" s="316"/>
      <c r="L105" s="316"/>
      <c r="M105" s="317"/>
      <c r="N105" s="282"/>
      <c r="O105" s="155"/>
      <c r="P105" s="154"/>
    </row>
    <row r="106" spans="2:16" s="149" customFormat="1" ht="15" customHeight="1">
      <c r="B106" s="632"/>
      <c r="C106" s="632"/>
      <c r="D106" s="348"/>
      <c r="E106" s="349"/>
      <c r="F106" s="636"/>
      <c r="G106" s="636"/>
      <c r="H106" s="316"/>
      <c r="I106" s="316"/>
      <c r="J106" s="316"/>
      <c r="K106" s="316"/>
      <c r="L106" s="316"/>
      <c r="M106" s="317"/>
      <c r="N106" s="281"/>
      <c r="O106" s="155"/>
      <c r="P106" s="154"/>
    </row>
    <row r="107" spans="2:16" s="149" customFormat="1" ht="15" customHeight="1">
      <c r="B107" s="632"/>
      <c r="C107" s="632"/>
      <c r="D107" s="348"/>
      <c r="E107" s="349"/>
      <c r="F107" s="636"/>
      <c r="G107" s="636"/>
      <c r="H107" s="316"/>
      <c r="I107" s="316"/>
      <c r="J107" s="316"/>
      <c r="K107" s="316"/>
      <c r="L107" s="316"/>
      <c r="M107" s="317"/>
      <c r="N107" s="282"/>
      <c r="O107" s="155"/>
      <c r="P107" s="154"/>
    </row>
    <row r="108" spans="2:16" s="149" customFormat="1" ht="15" customHeight="1">
      <c r="B108" s="632"/>
      <c r="C108" s="632"/>
      <c r="D108" s="348"/>
      <c r="E108" s="349"/>
      <c r="F108" s="636"/>
      <c r="G108" s="636"/>
      <c r="H108" s="316"/>
      <c r="I108" s="316"/>
      <c r="J108" s="316"/>
      <c r="K108" s="316"/>
      <c r="L108" s="316"/>
      <c r="M108" s="317"/>
      <c r="N108" s="281"/>
      <c r="O108" s="155"/>
      <c r="P108" s="154"/>
    </row>
    <row r="109" spans="2:16" s="149" customFormat="1" ht="15" customHeight="1">
      <c r="B109" s="632"/>
      <c r="C109" s="632"/>
      <c r="D109" s="348"/>
      <c r="E109" s="349"/>
      <c r="F109" s="636"/>
      <c r="G109" s="636"/>
      <c r="H109" s="316"/>
      <c r="I109" s="316"/>
      <c r="J109" s="316"/>
      <c r="K109" s="316"/>
      <c r="L109" s="316"/>
      <c r="M109" s="317"/>
      <c r="N109" s="282"/>
      <c r="O109" s="155"/>
      <c r="P109" s="154"/>
    </row>
    <row r="110" spans="2:16" s="149" customFormat="1" ht="15" customHeight="1">
      <c r="B110" s="632"/>
      <c r="C110" s="632"/>
      <c r="D110" s="348"/>
      <c r="E110" s="349"/>
      <c r="F110" s="636"/>
      <c r="G110" s="636"/>
      <c r="H110" s="316"/>
      <c r="I110" s="316"/>
      <c r="J110" s="316"/>
      <c r="K110" s="316"/>
      <c r="L110" s="316"/>
      <c r="M110" s="317"/>
      <c r="N110" s="282"/>
      <c r="O110" s="155"/>
      <c r="P110" s="154"/>
    </row>
    <row r="111" spans="2:16" s="149" customFormat="1" ht="15" customHeight="1">
      <c r="B111" s="632"/>
      <c r="C111" s="632"/>
      <c r="D111" s="348"/>
      <c r="E111" s="349"/>
      <c r="F111" s="636"/>
      <c r="G111" s="636"/>
      <c r="H111" s="316"/>
      <c r="I111" s="316"/>
      <c r="J111" s="316"/>
      <c r="K111" s="316"/>
      <c r="L111" s="316"/>
      <c r="M111" s="317"/>
      <c r="N111" s="281"/>
      <c r="O111" s="155"/>
      <c r="P111" s="154"/>
    </row>
    <row r="112" spans="2:16" s="149" customFormat="1" ht="15" customHeight="1">
      <c r="B112" s="632"/>
      <c r="C112" s="632"/>
      <c r="D112" s="348"/>
      <c r="E112" s="349"/>
      <c r="F112" s="636"/>
      <c r="G112" s="636"/>
      <c r="H112" s="316"/>
      <c r="I112" s="316"/>
      <c r="J112" s="316"/>
      <c r="K112" s="316"/>
      <c r="L112" s="316"/>
      <c r="M112" s="317"/>
      <c r="N112" s="281"/>
      <c r="O112" s="155"/>
      <c r="P112" s="154"/>
    </row>
    <row r="113" spans="2:16" s="149" customFormat="1" ht="15" customHeight="1">
      <c r="B113" s="632"/>
      <c r="C113" s="632"/>
      <c r="D113" s="348"/>
      <c r="E113" s="349"/>
      <c r="F113" s="636"/>
      <c r="G113" s="636"/>
      <c r="H113" s="316"/>
      <c r="I113" s="316"/>
      <c r="J113" s="316"/>
      <c r="K113" s="316"/>
      <c r="L113" s="316"/>
      <c r="M113" s="317"/>
      <c r="N113" s="282"/>
      <c r="O113" s="155"/>
      <c r="P113" s="154"/>
    </row>
    <row r="114" spans="2:16" s="149" customFormat="1" ht="15" customHeight="1">
      <c r="B114" s="632"/>
      <c r="C114" s="632"/>
      <c r="D114" s="348"/>
      <c r="E114" s="349"/>
      <c r="F114" s="636"/>
      <c r="G114" s="636"/>
      <c r="H114" s="316"/>
      <c r="I114" s="316"/>
      <c r="J114" s="316"/>
      <c r="K114" s="316"/>
      <c r="L114" s="316"/>
      <c r="M114" s="317"/>
      <c r="N114" s="281"/>
      <c r="O114" s="155"/>
      <c r="P114" s="154"/>
    </row>
    <row r="115" spans="2:16" s="149" customFormat="1" ht="15" customHeight="1" thickBot="1">
      <c r="B115" s="633"/>
      <c r="C115" s="633"/>
      <c r="D115" s="358"/>
      <c r="E115" s="359"/>
      <c r="F115" s="665"/>
      <c r="G115" s="665"/>
      <c r="H115" s="324"/>
      <c r="I115" s="324"/>
      <c r="J115" s="324"/>
      <c r="K115" s="324"/>
      <c r="L115" s="324"/>
      <c r="M115" s="325"/>
      <c r="N115" s="284"/>
      <c r="O115" s="158"/>
      <c r="P115" s="154"/>
    </row>
    <row r="116" spans="2:16" s="149" customFormat="1" ht="19.5" customHeight="1" thickTop="1">
      <c r="B116" s="627" t="s">
        <v>269</v>
      </c>
      <c r="C116" s="627"/>
      <c r="D116" s="627"/>
      <c r="E116" s="627"/>
      <c r="F116" s="627"/>
      <c r="G116" s="627"/>
      <c r="H116" s="627"/>
      <c r="I116" s="627"/>
      <c r="J116" s="627"/>
      <c r="K116" s="627"/>
      <c r="L116" s="627"/>
      <c r="M116" s="627"/>
      <c r="N116" s="627"/>
      <c r="O116" s="302">
        <f>SUM(O8,O38,O66,O95)</f>
        <v>0</v>
      </c>
    </row>
    <row r="117" spans="2:16" s="149" customFormat="1" ht="33" customHeight="1">
      <c r="B117" s="628" t="s">
        <v>176</v>
      </c>
      <c r="C117" s="628"/>
      <c r="D117" s="628"/>
      <c r="E117" s="628"/>
      <c r="F117" s="628"/>
      <c r="G117" s="628"/>
      <c r="H117" s="628"/>
      <c r="I117" s="628"/>
      <c r="J117" s="628"/>
      <c r="K117" s="628"/>
      <c r="L117" s="628"/>
      <c r="M117" s="628"/>
      <c r="N117" s="628"/>
      <c r="O117" s="159">
        <f>IF(共通入力シート!$B$12="課税事業者",ROUNDDOWN((O116-E125)*10/110,0),0)</f>
        <v>0</v>
      </c>
    </row>
    <row r="118" spans="2:16" s="149" customFormat="1" ht="24" customHeight="1">
      <c r="B118" s="629" t="s">
        <v>270</v>
      </c>
      <c r="C118" s="628"/>
      <c r="D118" s="628"/>
      <c r="E118" s="628"/>
      <c r="F118" s="628"/>
      <c r="G118" s="628"/>
      <c r="H118" s="628"/>
      <c r="I118" s="628"/>
      <c r="J118" s="628"/>
      <c r="K118" s="628"/>
      <c r="L118" s="628"/>
      <c r="M118" s="628"/>
      <c r="N118" s="628"/>
      <c r="O118" s="159">
        <f>O116-O117</f>
        <v>0</v>
      </c>
    </row>
    <row r="119" spans="2:16" ht="5.25" customHeight="1" thickBot="1">
      <c r="C119" s="160"/>
      <c r="D119" s="161"/>
      <c r="E119" s="162"/>
      <c r="F119" s="287"/>
      <c r="G119" s="287"/>
      <c r="I119" s="163"/>
      <c r="J119" s="163"/>
      <c r="K119" s="163"/>
      <c r="L119" s="164"/>
      <c r="M119" s="164"/>
      <c r="N119" s="165"/>
      <c r="O119" s="177"/>
    </row>
    <row r="120" spans="2:16" ht="17.25">
      <c r="B120" s="166" t="s">
        <v>160</v>
      </c>
      <c r="C120" s="162"/>
      <c r="D120" s="161"/>
      <c r="E120" s="162"/>
      <c r="F120" s="287"/>
      <c r="G120" s="287"/>
      <c r="H120" s="621" t="s">
        <v>273</v>
      </c>
      <c r="I120" s="622"/>
      <c r="J120" s="622"/>
      <c r="K120" s="623"/>
      <c r="L120" s="614"/>
      <c r="M120" s="615"/>
      <c r="N120" s="616"/>
      <c r="O120" s="619" t="s">
        <v>181</v>
      </c>
    </row>
    <row r="121" spans="2:16" ht="18" thickBot="1">
      <c r="B121" s="630" t="s">
        <v>224</v>
      </c>
      <c r="C121" s="630"/>
      <c r="D121" s="630"/>
      <c r="E121" s="630"/>
      <c r="F121" s="630"/>
      <c r="G121" s="287"/>
      <c r="H121" s="624"/>
      <c r="I121" s="625"/>
      <c r="J121" s="625"/>
      <c r="K121" s="626"/>
      <c r="L121" s="617"/>
      <c r="M121" s="617"/>
      <c r="N121" s="618"/>
      <c r="O121" s="620"/>
    </row>
    <row r="122" spans="2:16" ht="13.5" customHeight="1">
      <c r="B122" s="601" t="s">
        <v>161</v>
      </c>
      <c r="C122" s="602"/>
      <c r="D122" s="603"/>
      <c r="E122" s="601" t="s">
        <v>162</v>
      </c>
      <c r="F122" s="603"/>
      <c r="G122" s="287"/>
      <c r="H122" s="663" t="s">
        <v>241</v>
      </c>
      <c r="I122" s="663"/>
      <c r="J122" s="663"/>
      <c r="K122" s="663"/>
      <c r="L122" s="663"/>
      <c r="M122" s="663"/>
      <c r="N122" s="663"/>
      <c r="O122" s="663"/>
    </row>
    <row r="123" spans="2:16" s="149" customFormat="1" ht="21.75" customHeight="1">
      <c r="B123" s="604" t="s">
        <v>271</v>
      </c>
      <c r="C123" s="605"/>
      <c r="D123" s="606"/>
      <c r="E123" s="607"/>
      <c r="F123" s="608"/>
      <c r="G123" s="288"/>
      <c r="H123" s="112"/>
      <c r="I123" s="112"/>
      <c r="J123" s="112"/>
      <c r="K123" s="112"/>
      <c r="L123" s="211"/>
      <c r="M123" s="212"/>
      <c r="N123" s="212"/>
      <c r="O123" s="177" t="str">
        <f>IF('（表紙）'!$E$29="","★「表紙」の消費税等仕入控除税額の取扱いを選択してください。","")</f>
        <v/>
      </c>
    </row>
    <row r="124" spans="2:16" s="149" customFormat="1" ht="21.75" customHeight="1" thickBot="1">
      <c r="B124" s="609" t="s">
        <v>272</v>
      </c>
      <c r="C124" s="610"/>
      <c r="D124" s="611"/>
      <c r="E124" s="612"/>
      <c r="F124" s="613"/>
      <c r="G124" s="288"/>
      <c r="H124" s="112"/>
      <c r="I124" s="112"/>
      <c r="J124" s="112"/>
      <c r="K124" s="112"/>
      <c r="L124" s="212"/>
      <c r="M124" s="212"/>
      <c r="N124" s="212"/>
      <c r="O124" s="213"/>
    </row>
    <row r="125" spans="2:16" s="149" customFormat="1" ht="21.75" customHeight="1" thickTop="1">
      <c r="B125" s="595" t="s">
        <v>163</v>
      </c>
      <c r="C125" s="596"/>
      <c r="D125" s="597"/>
      <c r="E125" s="598">
        <f>SUM(E123:E124)</f>
        <v>0</v>
      </c>
      <c r="F125" s="599"/>
      <c r="G125" s="288"/>
      <c r="I125" s="144"/>
      <c r="J125" s="144"/>
      <c r="K125" s="144"/>
      <c r="L125" s="111"/>
      <c r="M125" s="144"/>
      <c r="N125" s="144"/>
      <c r="O125" s="167"/>
    </row>
    <row r="126" spans="2:16" s="149" customFormat="1" ht="12.75" customHeight="1">
      <c r="B126" s="92" t="s">
        <v>168</v>
      </c>
      <c r="D126" s="169"/>
      <c r="E126" s="170"/>
      <c r="F126" s="289"/>
      <c r="G126" s="288"/>
      <c r="O126" s="168"/>
    </row>
    <row r="127" spans="2:16" s="149" customFormat="1" ht="15" customHeight="1">
      <c r="C127" s="171"/>
      <c r="D127" s="172"/>
      <c r="E127" s="173"/>
      <c r="F127" s="290"/>
      <c r="G127" s="288"/>
      <c r="O127" s="168"/>
    </row>
    <row r="128" spans="2:16" s="149" customFormat="1" ht="15" customHeight="1">
      <c r="D128" s="172"/>
      <c r="E128" s="173"/>
      <c r="F128" s="290"/>
      <c r="G128" s="288"/>
      <c r="O128" s="168"/>
    </row>
    <row r="129" spans="3:15" s="149" customFormat="1" ht="15" customHeight="1">
      <c r="C129" s="100"/>
      <c r="D129" s="174"/>
      <c r="E129" s="100"/>
      <c r="F129" s="291"/>
      <c r="G129" s="288"/>
      <c r="O129" s="168"/>
    </row>
    <row r="130" spans="3:15" s="149" customFormat="1" ht="15" customHeight="1">
      <c r="C130" s="100"/>
      <c r="D130" s="174"/>
      <c r="E130" s="100"/>
      <c r="F130" s="288"/>
      <c r="G130" s="288"/>
      <c r="O130" s="168"/>
    </row>
    <row r="131" spans="3:15" s="149" customFormat="1" ht="15" customHeight="1">
      <c r="C131" s="100"/>
      <c r="D131" s="174"/>
      <c r="E131" s="100"/>
      <c r="F131" s="288"/>
      <c r="G131" s="288"/>
      <c r="O131" s="168"/>
    </row>
    <row r="132" spans="3:15" s="149" customFormat="1" ht="15" customHeight="1">
      <c r="C132" s="100"/>
      <c r="D132" s="174"/>
      <c r="E132" s="100"/>
      <c r="F132" s="288"/>
      <c r="G132" s="288"/>
      <c r="O132" s="168"/>
    </row>
    <row r="133" spans="3:15" s="149" customFormat="1" ht="22.5" customHeight="1">
      <c r="C133" s="166"/>
      <c r="D133" s="175"/>
      <c r="E133" s="166"/>
      <c r="F133" s="288"/>
      <c r="G133" s="288"/>
      <c r="O133" s="168"/>
    </row>
    <row r="134" spans="3:15" s="149" customFormat="1" ht="22.5" customHeight="1">
      <c r="C134" s="600"/>
      <c r="D134" s="600"/>
      <c r="E134" s="176"/>
      <c r="F134" s="288"/>
      <c r="G134" s="288"/>
      <c r="O134" s="168"/>
    </row>
    <row r="135" spans="3:15" s="149" customFormat="1" ht="27.2" customHeight="1">
      <c r="C135" s="166"/>
      <c r="D135" s="175"/>
      <c r="E135" s="166"/>
      <c r="F135" s="288"/>
      <c r="G135" s="288"/>
      <c r="O135" s="168"/>
    </row>
    <row r="136" spans="3:15" s="149" customFormat="1" ht="26.25" customHeight="1">
      <c r="C136" s="100"/>
      <c r="D136" s="174"/>
      <c r="E136" s="100"/>
      <c r="F136" s="288"/>
      <c r="G136" s="288"/>
      <c r="O136" s="168"/>
    </row>
  </sheetData>
  <sheetProtection formatCells="0" formatColumns="0" formatRows="0" insertRows="0"/>
  <mergeCells count="84">
    <mergeCell ref="H122:O122"/>
    <mergeCell ref="R66:W79"/>
    <mergeCell ref="F114:G114"/>
    <mergeCell ref="F115:G115"/>
    <mergeCell ref="F110:G110"/>
    <mergeCell ref="F111:G111"/>
    <mergeCell ref="F112:G112"/>
    <mergeCell ref="F113:G113"/>
    <mergeCell ref="F105:G105"/>
    <mergeCell ref="F106:G106"/>
    <mergeCell ref="F107:G107"/>
    <mergeCell ref="F108:G108"/>
    <mergeCell ref="F109:G109"/>
    <mergeCell ref="F100:G100"/>
    <mergeCell ref="F101:G101"/>
    <mergeCell ref="F102:G102"/>
    <mergeCell ref="F103:G103"/>
    <mergeCell ref="F104:G104"/>
    <mergeCell ref="F90:G90"/>
    <mergeCell ref="F91:G91"/>
    <mergeCell ref="F92:G92"/>
    <mergeCell ref="F93:G93"/>
    <mergeCell ref="F95:G95"/>
    <mergeCell ref="F85:G85"/>
    <mergeCell ref="F86:G86"/>
    <mergeCell ref="F87:G87"/>
    <mergeCell ref="F88:G88"/>
    <mergeCell ref="F89:G89"/>
    <mergeCell ref="I37:K37"/>
    <mergeCell ref="I65:K65"/>
    <mergeCell ref="I94:K94"/>
    <mergeCell ref="F99:G99"/>
    <mergeCell ref="F94:G94"/>
    <mergeCell ref="F96:G96"/>
    <mergeCell ref="F97:G97"/>
    <mergeCell ref="F98:G98"/>
    <mergeCell ref="F66:G66"/>
    <mergeCell ref="F73:G73"/>
    <mergeCell ref="F74:G74"/>
    <mergeCell ref="F75:G75"/>
    <mergeCell ref="F76:G76"/>
    <mergeCell ref="F77:G77"/>
    <mergeCell ref="F78:G78"/>
    <mergeCell ref="F82:G82"/>
    <mergeCell ref="B1:O1"/>
    <mergeCell ref="B6:C6"/>
    <mergeCell ref="D6:N6"/>
    <mergeCell ref="O6:O7"/>
    <mergeCell ref="B7:C36"/>
    <mergeCell ref="I7:K7"/>
    <mergeCell ref="C3:E3"/>
    <mergeCell ref="F3:N3"/>
    <mergeCell ref="B37:B115"/>
    <mergeCell ref="C37:C64"/>
    <mergeCell ref="C65:C93"/>
    <mergeCell ref="F65:G65"/>
    <mergeCell ref="F67:G67"/>
    <mergeCell ref="F68:G68"/>
    <mergeCell ref="F69:G69"/>
    <mergeCell ref="F70:G70"/>
    <mergeCell ref="F71:G71"/>
    <mergeCell ref="F72:G72"/>
    <mergeCell ref="C94:C115"/>
    <mergeCell ref="F79:G79"/>
    <mergeCell ref="F80:G80"/>
    <mergeCell ref="F81:G81"/>
    <mergeCell ref="F83:G83"/>
    <mergeCell ref="F84:G84"/>
    <mergeCell ref="L120:N121"/>
    <mergeCell ref="O120:O121"/>
    <mergeCell ref="H120:K121"/>
    <mergeCell ref="B116:N116"/>
    <mergeCell ref="B117:N117"/>
    <mergeCell ref="B118:N118"/>
    <mergeCell ref="B121:F121"/>
    <mergeCell ref="B125:D125"/>
    <mergeCell ref="E125:F125"/>
    <mergeCell ref="C134:D134"/>
    <mergeCell ref="B122:D122"/>
    <mergeCell ref="E122:F122"/>
    <mergeCell ref="B123:D123"/>
    <mergeCell ref="E123:F123"/>
    <mergeCell ref="B124:D124"/>
    <mergeCell ref="E124:F124"/>
  </mergeCells>
  <phoneticPr fontId="10"/>
  <printOptions horizontalCentered="1" verticalCentered="1"/>
  <pageMargins left="0.39370078740157483" right="0.39370078740157483" top="0.59055118110236227" bottom="0.59055118110236227" header="0.31496062992125984" footer="0.31496062992125984"/>
  <pageSetup paperSize="9" scale="83" fitToHeight="0" orientation="portrait" r:id="rId1"/>
  <headerFooter>
    <oddHeader>&amp;R（様式１-４-①）</oddHeader>
  </headerFooter>
  <rowBreaks count="1" manualBreakCount="1">
    <brk id="64" min="1" max="14"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B1:M61"/>
  <sheetViews>
    <sheetView view="pageBreakPreview" zoomScaleNormal="100" zoomScaleSheetLayoutView="100" workbookViewId="0">
      <selection activeCell="B7" sqref="B7"/>
    </sheetView>
  </sheetViews>
  <sheetFormatPr defaultColWidth="9" defaultRowHeight="13.5"/>
  <cols>
    <col min="1" max="1" width="0.5" style="37" customWidth="1"/>
    <col min="2" max="2" width="12.125" style="41" customWidth="1"/>
    <col min="3" max="4" width="12.125" style="42" customWidth="1"/>
    <col min="5" max="5" width="11.875" style="42" customWidth="1"/>
    <col min="6" max="6" width="2.5" style="42" customWidth="1"/>
    <col min="7" max="7" width="11.5" style="42" customWidth="1"/>
    <col min="8" max="8" width="14" style="42" customWidth="1"/>
    <col min="9" max="9" width="11.625" style="343" customWidth="1"/>
    <col min="10" max="10" width="9.875" style="43" customWidth="1"/>
    <col min="11" max="11" width="0.5" style="37" customWidth="1"/>
    <col min="12" max="16384" width="9" style="37"/>
  </cols>
  <sheetData>
    <row r="1" spans="2:13" s="27" customFormat="1" ht="17.25" customHeight="1">
      <c r="B1" s="25" t="s">
        <v>243</v>
      </c>
      <c r="C1" s="26"/>
      <c r="D1" s="26"/>
      <c r="E1" s="26"/>
      <c r="F1" s="26"/>
      <c r="G1" s="1"/>
      <c r="H1" s="1"/>
      <c r="I1" s="336"/>
      <c r="J1" s="1"/>
    </row>
    <row r="2" spans="2:13" s="27" customFormat="1" ht="3" customHeight="1">
      <c r="B2" s="25"/>
      <c r="C2" s="26"/>
      <c r="D2" s="26"/>
      <c r="E2" s="26"/>
      <c r="F2" s="26"/>
      <c r="G2" s="1"/>
      <c r="H2" s="1"/>
      <c r="I2" s="336"/>
      <c r="J2" s="1"/>
    </row>
    <row r="3" spans="2:13" s="31" customFormat="1" ht="18.75" customHeight="1">
      <c r="B3" s="28" t="s">
        <v>55</v>
      </c>
      <c r="C3" s="29"/>
      <c r="D3" s="29"/>
      <c r="E3" s="29"/>
      <c r="F3" s="29"/>
      <c r="G3" s="29"/>
      <c r="H3" s="29"/>
      <c r="I3" s="337"/>
      <c r="J3" s="30"/>
    </row>
    <row r="4" spans="2:13" s="33" customFormat="1" ht="17.25" customHeight="1">
      <c r="B4" s="32" t="s">
        <v>56</v>
      </c>
      <c r="C4" s="32"/>
      <c r="D4" s="32"/>
      <c r="E4" s="32"/>
      <c r="F4" s="32"/>
      <c r="G4" s="32"/>
      <c r="H4" s="32"/>
      <c r="I4" s="338"/>
      <c r="J4" s="214" t="s">
        <v>171</v>
      </c>
    </row>
    <row r="5" spans="2:13" s="34" customFormat="1" ht="15.75" customHeight="1">
      <c r="B5" s="666" t="s">
        <v>57</v>
      </c>
      <c r="C5" s="667"/>
      <c r="D5" s="667"/>
      <c r="E5" s="667"/>
      <c r="F5" s="667"/>
      <c r="G5" s="667"/>
      <c r="H5" s="667"/>
      <c r="I5" s="339" t="s">
        <v>172</v>
      </c>
      <c r="J5" s="189" t="s">
        <v>2</v>
      </c>
    </row>
    <row r="6" spans="2:13" s="31" customFormat="1" ht="12.75" customHeight="1">
      <c r="B6" s="669" t="s">
        <v>58</v>
      </c>
      <c r="C6" s="670"/>
      <c r="D6" s="670"/>
      <c r="E6" s="670"/>
      <c r="F6" s="670"/>
      <c r="G6" s="670"/>
      <c r="H6" s="671"/>
      <c r="I6" s="265"/>
      <c r="J6" s="217"/>
      <c r="M6" s="35"/>
    </row>
    <row r="7" spans="2:13" s="31" customFormat="1" ht="12.75" customHeight="1">
      <c r="B7" s="328"/>
      <c r="C7" s="329"/>
      <c r="D7" s="329"/>
      <c r="E7" s="329"/>
      <c r="F7" s="329"/>
      <c r="G7" s="329"/>
      <c r="H7" s="326"/>
      <c r="I7" s="227"/>
      <c r="J7" s="231">
        <f>ROUNDDOWN(SUM(I7:I11)/1000,0)</f>
        <v>0</v>
      </c>
      <c r="M7" s="35"/>
    </row>
    <row r="8" spans="2:13" s="31" customFormat="1" ht="12.75" customHeight="1">
      <c r="B8" s="330"/>
      <c r="C8" s="331"/>
      <c r="D8" s="331"/>
      <c r="E8" s="331"/>
      <c r="F8" s="331"/>
      <c r="G8" s="331"/>
      <c r="H8" s="327"/>
      <c r="I8" s="228"/>
      <c r="J8" s="232"/>
      <c r="M8" s="35"/>
    </row>
    <row r="9" spans="2:13" s="31" customFormat="1" ht="12.75" customHeight="1">
      <c r="B9" s="330"/>
      <c r="C9" s="331"/>
      <c r="D9" s="331"/>
      <c r="E9" s="331"/>
      <c r="F9" s="331"/>
      <c r="G9" s="331"/>
      <c r="H9" s="327"/>
      <c r="I9" s="228"/>
      <c r="J9" s="218"/>
      <c r="M9" s="35"/>
    </row>
    <row r="10" spans="2:13" s="31" customFormat="1" ht="12.75" customHeight="1">
      <c r="B10" s="330"/>
      <c r="C10" s="331"/>
      <c r="D10" s="331"/>
      <c r="E10" s="331"/>
      <c r="F10" s="331"/>
      <c r="G10" s="331"/>
      <c r="H10" s="327"/>
      <c r="I10" s="228"/>
      <c r="J10" s="218"/>
      <c r="M10" s="35"/>
    </row>
    <row r="11" spans="2:13" s="31" customFormat="1" ht="12.75" customHeight="1">
      <c r="B11" s="330"/>
      <c r="C11" s="331"/>
      <c r="D11" s="331"/>
      <c r="E11" s="331"/>
      <c r="F11" s="331"/>
      <c r="G11" s="331"/>
      <c r="H11" s="327"/>
      <c r="I11" s="228"/>
      <c r="J11" s="218"/>
      <c r="M11" s="35"/>
    </row>
    <row r="12" spans="2:13" s="31" customFormat="1" ht="12.75" customHeight="1">
      <c r="B12" s="669" t="s">
        <v>174</v>
      </c>
      <c r="C12" s="670"/>
      <c r="D12" s="670"/>
      <c r="E12" s="670"/>
      <c r="F12" s="670"/>
      <c r="G12" s="670"/>
      <c r="H12" s="671"/>
      <c r="I12" s="265"/>
      <c r="J12" s="219"/>
      <c r="M12" s="35"/>
    </row>
    <row r="13" spans="2:13" s="31" customFormat="1" ht="12.75" customHeight="1">
      <c r="B13" s="328"/>
      <c r="C13" s="329"/>
      <c r="D13" s="329"/>
      <c r="E13" s="329"/>
      <c r="F13" s="329"/>
      <c r="G13" s="329"/>
      <c r="H13" s="326"/>
      <c r="I13" s="227"/>
      <c r="J13" s="231">
        <f>ROUNDDOWN(SUM(I13:I16)/1000,0)</f>
        <v>0</v>
      </c>
      <c r="M13" s="35"/>
    </row>
    <row r="14" spans="2:13" s="31" customFormat="1" ht="12.75" customHeight="1">
      <c r="B14" s="220"/>
      <c r="C14" s="221"/>
      <c r="D14" s="221"/>
      <c r="E14" s="221"/>
      <c r="F14" s="221"/>
      <c r="G14" s="221"/>
      <c r="H14" s="222"/>
      <c r="I14" s="223"/>
      <c r="J14" s="233"/>
      <c r="M14" s="35"/>
    </row>
    <row r="15" spans="2:13" s="31" customFormat="1" ht="12.75" customHeight="1">
      <c r="B15" s="330"/>
      <c r="C15" s="331"/>
      <c r="D15" s="331"/>
      <c r="E15" s="331"/>
      <c r="F15" s="331"/>
      <c r="G15" s="331"/>
      <c r="H15" s="327"/>
      <c r="I15" s="228"/>
      <c r="J15" s="224"/>
      <c r="M15" s="35"/>
    </row>
    <row r="16" spans="2:13" s="31" customFormat="1" ht="12.75" customHeight="1">
      <c r="B16" s="330"/>
      <c r="C16" s="331"/>
      <c r="D16" s="331"/>
      <c r="E16" s="331"/>
      <c r="F16" s="331"/>
      <c r="G16" s="331"/>
      <c r="H16" s="327"/>
      <c r="I16" s="228"/>
      <c r="J16" s="233"/>
      <c r="M16" s="35"/>
    </row>
    <row r="17" spans="2:13" s="31" customFormat="1" ht="12.75" customHeight="1">
      <c r="B17" s="669" t="s">
        <v>59</v>
      </c>
      <c r="C17" s="670"/>
      <c r="D17" s="670"/>
      <c r="E17" s="670"/>
      <c r="F17" s="670"/>
      <c r="G17" s="670"/>
      <c r="H17" s="671"/>
      <c r="I17" s="265"/>
      <c r="J17" s="219"/>
      <c r="M17" s="35"/>
    </row>
    <row r="18" spans="2:13" s="31" customFormat="1" ht="12.75" customHeight="1">
      <c r="B18" s="328"/>
      <c r="C18" s="329"/>
      <c r="D18" s="329"/>
      <c r="E18" s="329"/>
      <c r="F18" s="329"/>
      <c r="G18" s="329"/>
      <c r="H18" s="326"/>
      <c r="I18" s="227"/>
      <c r="J18" s="231">
        <f>ROUNDDOWN(SUM(I18:I23)/1000,0)</f>
        <v>0</v>
      </c>
      <c r="M18" s="35"/>
    </row>
    <row r="19" spans="2:13" s="31" customFormat="1" ht="12.75" customHeight="1">
      <c r="B19" s="330"/>
      <c r="C19" s="331"/>
      <c r="D19" s="331"/>
      <c r="E19" s="331"/>
      <c r="F19" s="331"/>
      <c r="G19" s="331"/>
      <c r="H19" s="327"/>
      <c r="I19" s="228"/>
      <c r="J19" s="233"/>
      <c r="M19" s="35"/>
    </row>
    <row r="20" spans="2:13" s="31" customFormat="1" ht="12.75" customHeight="1">
      <c r="B20" s="330"/>
      <c r="C20" s="331"/>
      <c r="D20" s="331"/>
      <c r="E20" s="331"/>
      <c r="F20" s="331"/>
      <c r="G20" s="331"/>
      <c r="H20" s="327"/>
      <c r="I20" s="229"/>
      <c r="J20" s="226"/>
      <c r="M20" s="35"/>
    </row>
    <row r="21" spans="2:13" s="31" customFormat="1" ht="12.75" customHeight="1">
      <c r="B21" s="330"/>
      <c r="C21" s="331"/>
      <c r="D21" s="331"/>
      <c r="E21" s="331"/>
      <c r="F21" s="331"/>
      <c r="G21" s="331"/>
      <c r="H21" s="327"/>
      <c r="I21" s="229"/>
      <c r="J21" s="226"/>
      <c r="M21" s="35"/>
    </row>
    <row r="22" spans="2:13" s="31" customFormat="1" ht="12.75" customHeight="1">
      <c r="B22" s="330"/>
      <c r="C22" s="331"/>
      <c r="D22" s="331"/>
      <c r="E22" s="331"/>
      <c r="F22" s="331"/>
      <c r="G22" s="331"/>
      <c r="H22" s="327"/>
      <c r="I22" s="228"/>
      <c r="J22" s="226"/>
      <c r="M22" s="36"/>
    </row>
    <row r="23" spans="2:13" s="31" customFormat="1" ht="12.75" customHeight="1" thickBot="1">
      <c r="B23" s="332"/>
      <c r="C23" s="333"/>
      <c r="D23" s="333"/>
      <c r="E23" s="333"/>
      <c r="F23" s="333"/>
      <c r="G23" s="333"/>
      <c r="H23" s="334"/>
      <c r="I23" s="230"/>
      <c r="J23" s="226"/>
      <c r="M23" s="36"/>
    </row>
    <row r="24" spans="2:13" s="31" customFormat="1" ht="21.75" customHeight="1" thickTop="1">
      <c r="B24" s="685" t="s">
        <v>60</v>
      </c>
      <c r="C24" s="686"/>
      <c r="D24" s="686"/>
      <c r="E24" s="686"/>
      <c r="F24" s="686"/>
      <c r="G24" s="686"/>
      <c r="H24" s="686"/>
      <c r="I24" s="687"/>
      <c r="J24" s="45">
        <f>SUM(J7,J13,J18)</f>
        <v>0</v>
      </c>
    </row>
    <row r="25" spans="2:13" s="31" customFormat="1" ht="21.75" customHeight="1">
      <c r="B25" s="29"/>
      <c r="C25" s="29"/>
      <c r="D25" s="29"/>
      <c r="E25" s="29"/>
      <c r="F25" s="29"/>
      <c r="G25" s="29"/>
      <c r="H25" s="29"/>
      <c r="I25" s="337"/>
      <c r="J25" s="30"/>
    </row>
    <row r="26" spans="2:13" s="31" customFormat="1" ht="18.75" customHeight="1">
      <c r="B26" s="28" t="s">
        <v>61</v>
      </c>
      <c r="C26" s="29"/>
      <c r="D26" s="29"/>
      <c r="E26" s="29"/>
      <c r="F26" s="29"/>
      <c r="G26" s="29"/>
      <c r="H26" s="29"/>
      <c r="I26" s="337"/>
      <c r="J26" s="30"/>
    </row>
    <row r="27" spans="2:13" s="31" customFormat="1" ht="16.5" customHeight="1">
      <c r="B27" s="32" t="s">
        <v>56</v>
      </c>
      <c r="C27" s="32"/>
      <c r="D27" s="32"/>
      <c r="E27" s="32"/>
      <c r="F27" s="32"/>
      <c r="G27" s="32"/>
      <c r="H27" s="32"/>
      <c r="I27" s="338"/>
      <c r="J27" s="214" t="s">
        <v>171</v>
      </c>
      <c r="K27" s="37"/>
      <c r="L27" s="37"/>
      <c r="M27" s="37"/>
    </row>
    <row r="28" spans="2:13" ht="15.75" customHeight="1">
      <c r="B28" s="666" t="s">
        <v>62</v>
      </c>
      <c r="C28" s="667"/>
      <c r="D28" s="667"/>
      <c r="E28" s="667"/>
      <c r="F28" s="667"/>
      <c r="G28" s="667"/>
      <c r="H28" s="667"/>
      <c r="I28" s="339" t="s">
        <v>172</v>
      </c>
      <c r="J28" s="189" t="s">
        <v>2</v>
      </c>
      <c r="L28" s="31"/>
    </row>
    <row r="29" spans="2:13" ht="12.75" customHeight="1">
      <c r="B29" s="669" t="s">
        <v>63</v>
      </c>
      <c r="C29" s="670"/>
      <c r="D29" s="670"/>
      <c r="E29" s="670"/>
      <c r="F29" s="670"/>
      <c r="G29" s="670"/>
      <c r="H29" s="671"/>
      <c r="I29" s="265"/>
      <c r="J29" s="234"/>
      <c r="L29" s="31"/>
    </row>
    <row r="30" spans="2:13" ht="12.75" customHeight="1">
      <c r="B30" s="328"/>
      <c r="C30" s="329"/>
      <c r="D30" s="329"/>
      <c r="E30" s="329"/>
      <c r="F30" s="329"/>
      <c r="G30" s="329"/>
      <c r="H30" s="326"/>
      <c r="I30" s="335"/>
      <c r="J30" s="231">
        <f>ROUNDDOWN(SUM(I30:I34)/1000,0)</f>
        <v>0</v>
      </c>
      <c r="L30" s="31"/>
    </row>
    <row r="31" spans="2:13" ht="12.75" customHeight="1">
      <c r="B31" s="330"/>
      <c r="C31" s="331"/>
      <c r="D31" s="331"/>
      <c r="E31" s="331"/>
      <c r="F31" s="331"/>
      <c r="G31" s="331"/>
      <c r="H31" s="327"/>
      <c r="I31" s="235"/>
      <c r="J31" s="238"/>
      <c r="L31" s="31"/>
    </row>
    <row r="32" spans="2:13" ht="12.75" customHeight="1">
      <c r="B32" s="330"/>
      <c r="C32" s="331"/>
      <c r="D32" s="331"/>
      <c r="E32" s="331"/>
      <c r="F32" s="331"/>
      <c r="G32" s="331"/>
      <c r="H32" s="327"/>
      <c r="I32" s="225"/>
      <c r="J32" s="231"/>
      <c r="L32" s="31"/>
    </row>
    <row r="33" spans="2:13" ht="12.75" customHeight="1">
      <c r="B33" s="330"/>
      <c r="C33" s="331"/>
      <c r="D33" s="331"/>
      <c r="E33" s="331"/>
      <c r="F33" s="331"/>
      <c r="G33" s="331"/>
      <c r="H33" s="327"/>
      <c r="I33" s="235"/>
      <c r="J33" s="238"/>
      <c r="L33" s="31"/>
    </row>
    <row r="34" spans="2:13" ht="12.75" customHeight="1">
      <c r="B34" s="330"/>
      <c r="C34" s="331"/>
      <c r="D34" s="331"/>
      <c r="E34" s="331"/>
      <c r="F34" s="331"/>
      <c r="G34" s="331"/>
      <c r="H34" s="327"/>
      <c r="I34" s="235"/>
      <c r="J34" s="239"/>
      <c r="L34" s="31"/>
    </row>
    <row r="35" spans="2:13" ht="12.75" customHeight="1">
      <c r="B35" s="266" t="s">
        <v>58</v>
      </c>
      <c r="C35" s="267"/>
      <c r="D35" s="267"/>
      <c r="E35" s="267"/>
      <c r="F35" s="267"/>
      <c r="G35" s="267"/>
      <c r="H35" s="268"/>
      <c r="I35" s="265"/>
      <c r="J35" s="217"/>
    </row>
    <row r="36" spans="2:13" ht="12.75" customHeight="1">
      <c r="B36" s="328"/>
      <c r="C36" s="329"/>
      <c r="D36" s="329"/>
      <c r="E36" s="329"/>
      <c r="F36" s="329"/>
      <c r="G36" s="329"/>
      <c r="H36" s="326"/>
      <c r="I36" s="335"/>
      <c r="J36" s="231">
        <f>ROUNDDOWN(SUM(I36:I39)/1000,0)</f>
        <v>0</v>
      </c>
    </row>
    <row r="37" spans="2:13" s="31" customFormat="1" ht="12.75" customHeight="1">
      <c r="B37" s="330"/>
      <c r="C37" s="331"/>
      <c r="D37" s="331"/>
      <c r="E37" s="331"/>
      <c r="F37" s="331"/>
      <c r="G37" s="331"/>
      <c r="H37" s="327"/>
      <c r="I37" s="235"/>
      <c r="J37" s="238"/>
      <c r="M37" s="35"/>
    </row>
    <row r="38" spans="2:13" s="31" customFormat="1" ht="12.75" customHeight="1">
      <c r="B38" s="330"/>
      <c r="C38" s="331"/>
      <c r="D38" s="331"/>
      <c r="E38" s="331"/>
      <c r="F38" s="331"/>
      <c r="G38" s="331"/>
      <c r="H38" s="327"/>
      <c r="I38" s="235"/>
      <c r="J38" s="239"/>
      <c r="M38" s="35"/>
    </row>
    <row r="39" spans="2:13" s="31" customFormat="1" ht="12.75" customHeight="1">
      <c r="B39" s="330"/>
      <c r="C39" s="331"/>
      <c r="D39" s="331"/>
      <c r="E39" s="331"/>
      <c r="F39" s="331"/>
      <c r="G39" s="331"/>
      <c r="H39" s="327"/>
      <c r="I39" s="235"/>
      <c r="J39" s="238"/>
      <c r="M39" s="35"/>
    </row>
    <row r="40" spans="2:13" s="31" customFormat="1" ht="12.75" customHeight="1">
      <c r="B40" s="669" t="s">
        <v>174</v>
      </c>
      <c r="C40" s="670"/>
      <c r="D40" s="670"/>
      <c r="E40" s="670"/>
      <c r="F40" s="670"/>
      <c r="G40" s="670"/>
      <c r="H40" s="671"/>
      <c r="I40" s="265"/>
      <c r="J40" s="217"/>
      <c r="M40" s="35"/>
    </row>
    <row r="41" spans="2:13" s="31" customFormat="1" ht="12.75" customHeight="1">
      <c r="B41" s="328"/>
      <c r="C41" s="329"/>
      <c r="D41" s="329"/>
      <c r="E41" s="329"/>
      <c r="F41" s="329"/>
      <c r="G41" s="329"/>
      <c r="H41" s="326"/>
      <c r="I41" s="335"/>
      <c r="J41" s="231">
        <f>ROUNDDOWN(SUM(I41:I44)/1000,0)</f>
        <v>0</v>
      </c>
      <c r="M41" s="35"/>
    </row>
    <row r="42" spans="2:13" s="31" customFormat="1" ht="12.75" customHeight="1">
      <c r="B42" s="330"/>
      <c r="C42" s="331"/>
      <c r="D42" s="331"/>
      <c r="E42" s="331"/>
      <c r="F42" s="331"/>
      <c r="G42" s="331"/>
      <c r="H42" s="327"/>
      <c r="I42" s="235"/>
      <c r="J42" s="238"/>
      <c r="M42" s="35"/>
    </row>
    <row r="43" spans="2:13" s="31" customFormat="1" ht="12.75" customHeight="1">
      <c r="B43" s="330"/>
      <c r="C43" s="331"/>
      <c r="D43" s="331"/>
      <c r="E43" s="331"/>
      <c r="F43" s="331"/>
      <c r="G43" s="331"/>
      <c r="H43" s="327"/>
      <c r="I43" s="235"/>
      <c r="J43" s="224"/>
      <c r="M43" s="35"/>
    </row>
    <row r="44" spans="2:13" s="31" customFormat="1" ht="12.75" customHeight="1">
      <c r="B44" s="330"/>
      <c r="C44" s="331"/>
      <c r="D44" s="331"/>
      <c r="E44" s="331"/>
      <c r="F44" s="331"/>
      <c r="G44" s="331"/>
      <c r="H44" s="327"/>
      <c r="I44" s="235"/>
      <c r="J44" s="238"/>
      <c r="M44" s="35"/>
    </row>
    <row r="45" spans="2:13" s="31" customFormat="1" ht="12.75" customHeight="1">
      <c r="B45" s="669" t="s">
        <v>59</v>
      </c>
      <c r="C45" s="670"/>
      <c r="D45" s="670"/>
      <c r="E45" s="670"/>
      <c r="F45" s="670"/>
      <c r="G45" s="670"/>
      <c r="H45" s="671"/>
      <c r="I45" s="265"/>
      <c r="J45" s="219"/>
      <c r="M45" s="35"/>
    </row>
    <row r="46" spans="2:13" s="31" customFormat="1" ht="12.75" customHeight="1">
      <c r="B46" s="328"/>
      <c r="C46" s="329"/>
      <c r="D46" s="329"/>
      <c r="E46" s="329"/>
      <c r="F46" s="329"/>
      <c r="G46" s="329"/>
      <c r="H46" s="326"/>
      <c r="I46" s="335"/>
      <c r="J46" s="231">
        <f>ROUNDDOWN(SUM(I46:I51)/1000,0)</f>
        <v>0</v>
      </c>
      <c r="M46" s="35"/>
    </row>
    <row r="47" spans="2:13" s="31" customFormat="1" ht="12.75" customHeight="1">
      <c r="B47" s="330"/>
      <c r="C47" s="331"/>
      <c r="D47" s="331"/>
      <c r="E47" s="331"/>
      <c r="F47" s="331"/>
      <c r="G47" s="331"/>
      <c r="H47" s="327"/>
      <c r="I47" s="235"/>
      <c r="J47" s="238"/>
      <c r="M47" s="35"/>
    </row>
    <row r="48" spans="2:13" s="31" customFormat="1" ht="12.75" customHeight="1">
      <c r="B48" s="330"/>
      <c r="C48" s="331"/>
      <c r="D48" s="331"/>
      <c r="E48" s="331"/>
      <c r="F48" s="331"/>
      <c r="G48" s="331"/>
      <c r="H48" s="327"/>
      <c r="I48" s="235"/>
      <c r="J48" s="232"/>
      <c r="M48" s="35"/>
    </row>
    <row r="49" spans="2:13" s="31" customFormat="1" ht="12.75" customHeight="1">
      <c r="B49" s="330"/>
      <c r="C49" s="331"/>
      <c r="D49" s="331"/>
      <c r="E49" s="331"/>
      <c r="F49" s="331"/>
      <c r="G49" s="331"/>
      <c r="H49" s="327"/>
      <c r="I49" s="225"/>
      <c r="J49" s="224"/>
      <c r="M49" s="35"/>
    </row>
    <row r="50" spans="2:13" s="31" customFormat="1" ht="12.75" customHeight="1">
      <c r="B50" s="330"/>
      <c r="C50" s="331"/>
      <c r="D50" s="331"/>
      <c r="E50" s="331"/>
      <c r="F50" s="331"/>
      <c r="G50" s="331"/>
      <c r="H50" s="327"/>
      <c r="I50" s="236"/>
      <c r="J50" s="226"/>
      <c r="M50" s="36"/>
    </row>
    <row r="51" spans="2:13" s="31" customFormat="1" ht="12.75" customHeight="1" thickBot="1">
      <c r="B51" s="332"/>
      <c r="C51" s="333"/>
      <c r="D51" s="333"/>
      <c r="E51" s="333"/>
      <c r="F51" s="333"/>
      <c r="G51" s="333"/>
      <c r="H51" s="334"/>
      <c r="I51" s="236"/>
      <c r="J51" s="237"/>
      <c r="M51" s="36"/>
    </row>
    <row r="52" spans="2:13" ht="21.75" customHeight="1" thickTop="1">
      <c r="B52" s="685" t="s">
        <v>64</v>
      </c>
      <c r="C52" s="686"/>
      <c r="D52" s="686"/>
      <c r="E52" s="686"/>
      <c r="F52" s="686"/>
      <c r="G52" s="686"/>
      <c r="H52" s="686"/>
      <c r="I52" s="687"/>
      <c r="J52" s="46">
        <f>SUM(J30,J36,J41,J46)</f>
        <v>0</v>
      </c>
    </row>
    <row r="53" spans="2:13" ht="17.25" customHeight="1" thickBot="1">
      <c r="B53" s="38" t="s">
        <v>51</v>
      </c>
      <c r="C53" s="50"/>
      <c r="D53" s="50"/>
      <c r="E53" s="50"/>
      <c r="F53" s="50"/>
      <c r="G53" s="50"/>
      <c r="H53" s="50"/>
      <c r="I53" s="340"/>
      <c r="J53" s="177" t="str">
        <f>IF('（表紙）'!$E$29="","★「表紙」の消費税等仕入控除税額の取扱いを選択してください。","")</f>
        <v/>
      </c>
    </row>
    <row r="54" spans="2:13" ht="13.5" customHeight="1">
      <c r="B54" s="51" t="s">
        <v>65</v>
      </c>
      <c r="C54" s="50"/>
      <c r="D54" s="50"/>
      <c r="E54" s="39" t="s">
        <v>39</v>
      </c>
      <c r="F54" s="50"/>
      <c r="G54" s="678" t="s">
        <v>274</v>
      </c>
      <c r="H54" s="679"/>
      <c r="I54" s="680"/>
      <c r="J54" s="698">
        <f>SUM(J24,J52)</f>
        <v>0</v>
      </c>
    </row>
    <row r="55" spans="2:13" ht="15" customHeight="1">
      <c r="B55" s="666" t="s">
        <v>24</v>
      </c>
      <c r="C55" s="667"/>
      <c r="D55" s="668"/>
      <c r="E55" s="40" t="s">
        <v>50</v>
      </c>
      <c r="F55" s="29"/>
      <c r="G55" s="681"/>
      <c r="H55" s="682"/>
      <c r="I55" s="683"/>
      <c r="J55" s="699"/>
    </row>
    <row r="56" spans="2:13" ht="36.75" customHeight="1">
      <c r="B56" s="666" t="s">
        <v>189</v>
      </c>
      <c r="C56" s="667"/>
      <c r="D56" s="668"/>
      <c r="E56" s="52"/>
      <c r="F56" s="50"/>
      <c r="G56" s="672" t="s">
        <v>175</v>
      </c>
      <c r="H56" s="673"/>
      <c r="I56" s="674"/>
      <c r="J56" s="404">
        <f>IF(共通入力シート!$B$12="課税事業者",ROUNDDOWN((J54-E60)*10/110,0),0)</f>
        <v>0</v>
      </c>
    </row>
    <row r="57" spans="2:13" ht="27" customHeight="1" thickBot="1">
      <c r="B57" s="666" t="s">
        <v>66</v>
      </c>
      <c r="C57" s="667"/>
      <c r="D57" s="668"/>
      <c r="E57" s="52"/>
      <c r="F57" s="50"/>
      <c r="G57" s="675" t="s">
        <v>275</v>
      </c>
      <c r="H57" s="676"/>
      <c r="I57" s="677"/>
      <c r="J57" s="405">
        <f>J54-J56</f>
        <v>0</v>
      </c>
    </row>
    <row r="58" spans="2:13" ht="27" customHeight="1">
      <c r="B58" s="666" t="s">
        <v>173</v>
      </c>
      <c r="C58" s="667"/>
      <c r="D58" s="668"/>
      <c r="E58" s="215"/>
      <c r="F58" s="50"/>
      <c r="G58" s="106"/>
      <c r="H58" s="106"/>
      <c r="I58" s="341"/>
      <c r="J58" s="216"/>
    </row>
    <row r="59" spans="2:13" ht="27" customHeight="1" thickBot="1">
      <c r="B59" s="690" t="s">
        <v>67</v>
      </c>
      <c r="C59" s="691"/>
      <c r="D59" s="692"/>
      <c r="E59" s="53"/>
      <c r="F59" s="50"/>
      <c r="G59" s="37"/>
      <c r="H59" s="37"/>
      <c r="I59" s="342"/>
      <c r="J59" s="37"/>
    </row>
    <row r="60" spans="2:13" ht="27" customHeight="1" thickTop="1" thickBot="1">
      <c r="B60" s="693" t="s">
        <v>52</v>
      </c>
      <c r="C60" s="694"/>
      <c r="D60" s="695"/>
      <c r="E60" s="47">
        <f>SUM(E56:E59)</f>
        <v>0</v>
      </c>
      <c r="F60" s="50"/>
      <c r="G60" s="188" t="s">
        <v>164</v>
      </c>
      <c r="H60" s="696"/>
      <c r="I60" s="697"/>
      <c r="J60" s="292" t="s">
        <v>180</v>
      </c>
    </row>
    <row r="61" spans="2:13" ht="26.25" customHeight="1">
      <c r="B61" s="684" t="s">
        <v>168</v>
      </c>
      <c r="C61" s="684"/>
      <c r="D61" s="684"/>
      <c r="E61" s="684"/>
      <c r="F61" s="50"/>
      <c r="G61" s="688" t="s">
        <v>241</v>
      </c>
      <c r="H61" s="689"/>
      <c r="I61" s="689"/>
      <c r="J61" s="689"/>
    </row>
  </sheetData>
  <sheetProtection formatCells="0" formatColumns="0" formatRows="0" insertRows="0"/>
  <mergeCells count="23">
    <mergeCell ref="B61:E61"/>
    <mergeCell ref="B52:I52"/>
    <mergeCell ref="B5:H5"/>
    <mergeCell ref="B12:H12"/>
    <mergeCell ref="B6:H6"/>
    <mergeCell ref="B17:H17"/>
    <mergeCell ref="B40:H40"/>
    <mergeCell ref="G61:J61"/>
    <mergeCell ref="B29:H29"/>
    <mergeCell ref="B24:I24"/>
    <mergeCell ref="B28:H28"/>
    <mergeCell ref="B59:D59"/>
    <mergeCell ref="B60:D60"/>
    <mergeCell ref="H60:I60"/>
    <mergeCell ref="J54:J55"/>
    <mergeCell ref="B55:D55"/>
    <mergeCell ref="B58:D58"/>
    <mergeCell ref="B45:H45"/>
    <mergeCell ref="B56:D56"/>
    <mergeCell ref="G56:I56"/>
    <mergeCell ref="B57:D57"/>
    <mergeCell ref="G57:I57"/>
    <mergeCell ref="G54:I55"/>
  </mergeCells>
  <phoneticPr fontId="10"/>
  <printOptions horizontalCentered="1" verticalCentered="1"/>
  <pageMargins left="0.39370078740157483" right="0.39370078740157483" top="0.59055118110236227" bottom="0.59055118110236227" header="0.31496062992125984" footer="0.31496062992125984"/>
  <pageSetup paperSize="9" scale="86" orientation="portrait" r:id="rId1"/>
  <headerFooter>
    <oddHeader>&amp;R（様式１-４-②）</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K102"/>
  <sheetViews>
    <sheetView view="pageBreakPreview" zoomScaleNormal="100" zoomScaleSheetLayoutView="100" workbookViewId="0">
      <selection activeCell="D5" sqref="D5:I6"/>
    </sheetView>
  </sheetViews>
  <sheetFormatPr defaultColWidth="12" defaultRowHeight="17.100000000000001" customHeight="1"/>
  <cols>
    <col min="1" max="1" width="0.375" style="3" customWidth="1"/>
    <col min="2" max="2" width="3.125" customWidth="1"/>
    <col min="3" max="3" width="10.125" customWidth="1"/>
    <col min="4" max="9" width="12.375" style="1" customWidth="1"/>
    <col min="10" max="10" width="0.375" style="3" customWidth="1"/>
    <col min="11" max="12" width="12" style="3"/>
    <col min="13" max="13" width="8" style="3" customWidth="1"/>
    <col min="14" max="16384" width="12" style="3"/>
  </cols>
  <sheetData>
    <row r="1" spans="2:11" ht="4.5" customHeight="1">
      <c r="I1" s="110"/>
    </row>
    <row r="2" spans="2:11" ht="18.75" customHeight="1">
      <c r="B2" s="704" t="s">
        <v>100</v>
      </c>
      <c r="C2" s="704"/>
      <c r="D2" s="704"/>
      <c r="E2" s="704"/>
      <c r="F2" s="704"/>
      <c r="G2" s="704"/>
      <c r="H2" s="704"/>
      <c r="I2" s="704"/>
    </row>
    <row r="3" spans="2:11" ht="13.5" customHeight="1">
      <c r="B3" s="101"/>
      <c r="C3" s="109"/>
      <c r="H3" s="705" t="s">
        <v>263</v>
      </c>
      <c r="I3" s="705"/>
    </row>
    <row r="4" spans="2:11" ht="17.100000000000001" customHeight="1">
      <c r="B4" s="706" t="s">
        <v>214</v>
      </c>
      <c r="C4" s="707"/>
      <c r="D4" s="712" t="s">
        <v>256</v>
      </c>
      <c r="E4" s="713"/>
      <c r="F4" s="713"/>
      <c r="G4" s="713"/>
      <c r="H4" s="713"/>
      <c r="I4" s="714"/>
    </row>
    <row r="5" spans="2:11" ht="15" customHeight="1">
      <c r="B5" s="708"/>
      <c r="C5" s="709"/>
      <c r="D5" s="715"/>
      <c r="E5" s="716"/>
      <c r="F5" s="716"/>
      <c r="G5" s="716"/>
      <c r="H5" s="716"/>
      <c r="I5" s="717"/>
    </row>
    <row r="6" spans="2:11" ht="18" customHeight="1">
      <c r="B6" s="710"/>
      <c r="C6" s="711"/>
      <c r="D6" s="546"/>
      <c r="E6" s="547"/>
      <c r="F6" s="547"/>
      <c r="G6" s="547"/>
      <c r="H6" s="547"/>
      <c r="I6" s="718"/>
    </row>
    <row r="7" spans="2:11" ht="14.25" customHeight="1">
      <c r="B7" s="708" t="s">
        <v>82</v>
      </c>
      <c r="C7" s="719"/>
      <c r="D7" s="712" t="s">
        <v>256</v>
      </c>
      <c r="E7" s="713"/>
      <c r="F7" s="713"/>
      <c r="G7" s="714"/>
      <c r="H7" s="493" t="s">
        <v>81</v>
      </c>
      <c r="I7" s="720"/>
    </row>
    <row r="8" spans="2:11" ht="20.25" customHeight="1">
      <c r="B8" s="710"/>
      <c r="C8" s="711"/>
      <c r="D8" s="546"/>
      <c r="E8" s="547"/>
      <c r="F8" s="547"/>
      <c r="G8" s="548"/>
      <c r="H8" s="546"/>
      <c r="I8" s="548"/>
    </row>
    <row r="9" spans="2:11" ht="18" customHeight="1">
      <c r="B9" s="734" t="s">
        <v>78</v>
      </c>
      <c r="C9" s="707"/>
      <c r="D9" s="712" t="s">
        <v>184</v>
      </c>
      <c r="E9" s="713"/>
      <c r="F9" s="713"/>
      <c r="G9" s="714"/>
      <c r="H9" s="729" t="s">
        <v>185</v>
      </c>
      <c r="I9" s="730"/>
    </row>
    <row r="10" spans="2:11" ht="18" customHeight="1">
      <c r="B10" s="708"/>
      <c r="C10" s="744"/>
      <c r="D10" s="731"/>
      <c r="E10" s="732"/>
      <c r="F10" s="732"/>
      <c r="G10" s="733"/>
      <c r="H10" s="729" t="s">
        <v>186</v>
      </c>
      <c r="I10" s="730"/>
    </row>
    <row r="11" spans="2:11" ht="17.100000000000001" customHeight="1">
      <c r="B11" s="734" t="s">
        <v>99</v>
      </c>
      <c r="C11" s="735"/>
      <c r="D11" s="543" t="s">
        <v>257</v>
      </c>
      <c r="E11" s="737"/>
      <c r="F11" s="706" t="s">
        <v>98</v>
      </c>
      <c r="G11" s="741" t="s">
        <v>257</v>
      </c>
      <c r="H11" s="544"/>
      <c r="I11" s="545"/>
    </row>
    <row r="12" spans="2:11" ht="17.100000000000001" customHeight="1">
      <c r="B12" s="710"/>
      <c r="C12" s="736"/>
      <c r="D12" s="738"/>
      <c r="E12" s="739"/>
      <c r="F12" s="740"/>
      <c r="G12" s="108" t="s">
        <v>97</v>
      </c>
      <c r="H12" s="742"/>
      <c r="I12" s="743"/>
    </row>
    <row r="13" spans="2:11" ht="18" customHeight="1">
      <c r="B13" s="745" t="s">
        <v>193</v>
      </c>
      <c r="C13" s="745"/>
      <c r="D13" s="400" t="s">
        <v>249</v>
      </c>
      <c r="E13" s="400" t="s">
        <v>250</v>
      </c>
      <c r="F13" s="746" t="s">
        <v>194</v>
      </c>
      <c r="G13" s="400" t="s">
        <v>249</v>
      </c>
      <c r="H13" s="700" t="s">
        <v>250</v>
      </c>
      <c r="I13" s="701"/>
    </row>
    <row r="14" spans="2:11" ht="35.450000000000003" customHeight="1">
      <c r="B14" s="745"/>
      <c r="C14" s="745"/>
      <c r="D14" s="401"/>
      <c r="E14" s="401"/>
      <c r="F14" s="746"/>
      <c r="G14" s="401"/>
      <c r="H14" s="702"/>
      <c r="I14" s="703"/>
      <c r="K14" s="403" t="s">
        <v>252</v>
      </c>
    </row>
    <row r="15" spans="2:11" ht="22.7" hidden="1" customHeight="1">
      <c r="B15" s="745"/>
      <c r="C15" s="745"/>
      <c r="D15" s="401"/>
      <c r="E15" s="401"/>
      <c r="F15" s="746"/>
      <c r="G15" s="401"/>
      <c r="H15" s="702"/>
      <c r="I15" s="703"/>
    </row>
    <row r="16" spans="2:11" ht="22.7" hidden="1" customHeight="1">
      <c r="B16" s="745"/>
      <c r="C16" s="745"/>
      <c r="D16" s="401"/>
      <c r="E16" s="401"/>
      <c r="F16" s="746"/>
      <c r="G16" s="401"/>
      <c r="H16" s="702"/>
      <c r="I16" s="703"/>
    </row>
    <row r="17" spans="2:9" ht="22.7" hidden="1" customHeight="1">
      <c r="B17" s="745"/>
      <c r="C17" s="745"/>
      <c r="D17" s="401"/>
      <c r="E17" s="401"/>
      <c r="F17" s="746"/>
      <c r="G17" s="401"/>
      <c r="H17" s="702"/>
      <c r="I17" s="703"/>
    </row>
    <row r="18" spans="2:9" ht="12.75" customHeight="1">
      <c r="B18" s="120"/>
      <c r="C18" s="120"/>
      <c r="D18" s="106"/>
      <c r="E18" s="106"/>
      <c r="F18" s="376"/>
      <c r="G18" s="92"/>
      <c r="H18" s="92"/>
      <c r="I18" s="92"/>
    </row>
    <row r="19" spans="2:9" ht="17.25" customHeight="1">
      <c r="B19" s="706" t="s">
        <v>96</v>
      </c>
      <c r="C19" s="707"/>
      <c r="D19" s="755"/>
      <c r="E19" s="756"/>
      <c r="F19" s="756"/>
      <c r="G19" s="756"/>
      <c r="H19" s="756"/>
      <c r="I19" s="757"/>
    </row>
    <row r="20" spans="2:9" ht="17.25" customHeight="1">
      <c r="B20" s="708"/>
      <c r="C20" s="744"/>
      <c r="D20" s="758"/>
      <c r="E20" s="759"/>
      <c r="F20" s="759"/>
      <c r="G20" s="759"/>
      <c r="H20" s="759"/>
      <c r="I20" s="760"/>
    </row>
    <row r="21" spans="2:9" ht="17.25" customHeight="1">
      <c r="B21" s="708"/>
      <c r="C21" s="744"/>
      <c r="D21" s="758"/>
      <c r="E21" s="759"/>
      <c r="F21" s="759"/>
      <c r="G21" s="759"/>
      <c r="H21" s="759"/>
      <c r="I21" s="760"/>
    </row>
    <row r="22" spans="2:9" ht="17.25" customHeight="1">
      <c r="B22" s="708"/>
      <c r="C22" s="744"/>
      <c r="D22" s="758"/>
      <c r="E22" s="759"/>
      <c r="F22" s="759"/>
      <c r="G22" s="759"/>
      <c r="H22" s="759"/>
      <c r="I22" s="760"/>
    </row>
    <row r="23" spans="2:9" ht="17.25" customHeight="1">
      <c r="B23" s="708"/>
      <c r="C23" s="744"/>
      <c r="D23" s="758"/>
      <c r="E23" s="759"/>
      <c r="F23" s="759"/>
      <c r="G23" s="759"/>
      <c r="H23" s="759"/>
      <c r="I23" s="760"/>
    </row>
    <row r="24" spans="2:9" ht="17.25" customHeight="1">
      <c r="B24" s="708"/>
      <c r="C24" s="744"/>
      <c r="D24" s="758"/>
      <c r="E24" s="759"/>
      <c r="F24" s="759"/>
      <c r="G24" s="759"/>
      <c r="H24" s="759"/>
      <c r="I24" s="760"/>
    </row>
    <row r="25" spans="2:9" ht="17.25" customHeight="1">
      <c r="B25" s="710"/>
      <c r="C25" s="711"/>
      <c r="D25" s="761"/>
      <c r="E25" s="762"/>
      <c r="F25" s="762"/>
      <c r="G25" s="762"/>
      <c r="H25" s="762"/>
      <c r="I25" s="763"/>
    </row>
    <row r="26" spans="2:9" ht="17.25" customHeight="1">
      <c r="B26" s="734" t="s">
        <v>95</v>
      </c>
      <c r="C26" s="707"/>
      <c r="D26" s="750" t="s">
        <v>94</v>
      </c>
      <c r="E26" s="751"/>
      <c r="F26" s="750" t="s">
        <v>93</v>
      </c>
      <c r="G26" s="752"/>
      <c r="H26" s="752"/>
      <c r="I26" s="751"/>
    </row>
    <row r="27" spans="2:9" ht="17.25" customHeight="1">
      <c r="B27" s="708"/>
      <c r="C27" s="744"/>
      <c r="D27" s="775"/>
      <c r="E27" s="776"/>
      <c r="F27" s="293" t="s">
        <v>192</v>
      </c>
      <c r="G27" s="296"/>
      <c r="H27" s="296"/>
      <c r="I27" s="294"/>
    </row>
    <row r="28" spans="2:9" ht="17.25" customHeight="1">
      <c r="B28" s="708"/>
      <c r="C28" s="744"/>
      <c r="D28" s="496"/>
      <c r="E28" s="765"/>
      <c r="F28" s="496"/>
      <c r="G28" s="764"/>
      <c r="H28" s="764"/>
      <c r="I28" s="765"/>
    </row>
    <row r="29" spans="2:9" ht="17.25" customHeight="1">
      <c r="B29" s="708"/>
      <c r="C29" s="744"/>
      <c r="D29" s="496"/>
      <c r="E29" s="765"/>
      <c r="F29" s="496"/>
      <c r="G29" s="764"/>
      <c r="H29" s="764"/>
      <c r="I29" s="765"/>
    </row>
    <row r="30" spans="2:9" ht="17.25" customHeight="1">
      <c r="B30" s="708"/>
      <c r="C30" s="744"/>
      <c r="D30" s="496"/>
      <c r="E30" s="765"/>
      <c r="F30" s="298" t="s">
        <v>92</v>
      </c>
      <c r="G30" s="297"/>
      <c r="H30" s="297"/>
      <c r="I30" s="295"/>
    </row>
    <row r="31" spans="2:9" ht="17.25" customHeight="1">
      <c r="B31" s="708"/>
      <c r="C31" s="744"/>
      <c r="D31" s="496"/>
      <c r="E31" s="765"/>
      <c r="F31" s="766"/>
      <c r="G31" s="767"/>
      <c r="H31" s="767"/>
      <c r="I31" s="768"/>
    </row>
    <row r="32" spans="2:9" ht="17.25" customHeight="1">
      <c r="B32" s="710"/>
      <c r="C32" s="711"/>
      <c r="D32" s="777"/>
      <c r="E32" s="778"/>
      <c r="F32" s="769"/>
      <c r="G32" s="770"/>
      <c r="H32" s="770"/>
      <c r="I32" s="771"/>
    </row>
    <row r="33" spans="2:9" ht="17.25" customHeight="1">
      <c r="B33" s="706" t="s">
        <v>183</v>
      </c>
      <c r="C33" s="753"/>
      <c r="D33" s="772"/>
      <c r="E33" s="773"/>
      <c r="F33" s="773"/>
      <c r="G33" s="773"/>
      <c r="H33" s="773"/>
      <c r="I33" s="774"/>
    </row>
    <row r="34" spans="2:9" ht="17.25" customHeight="1">
      <c r="B34" s="754"/>
      <c r="C34" s="719"/>
      <c r="D34" s="766"/>
      <c r="E34" s="767"/>
      <c r="F34" s="767"/>
      <c r="G34" s="767"/>
      <c r="H34" s="767"/>
      <c r="I34" s="768"/>
    </row>
    <row r="35" spans="2:9" ht="17.25" customHeight="1">
      <c r="B35" s="754"/>
      <c r="C35" s="719"/>
      <c r="D35" s="766"/>
      <c r="E35" s="767"/>
      <c r="F35" s="767"/>
      <c r="G35" s="767"/>
      <c r="H35" s="767"/>
      <c r="I35" s="768"/>
    </row>
    <row r="36" spans="2:9" ht="17.25" customHeight="1">
      <c r="B36" s="754"/>
      <c r="C36" s="719"/>
      <c r="D36" s="766"/>
      <c r="E36" s="767"/>
      <c r="F36" s="767"/>
      <c r="G36" s="767"/>
      <c r="H36" s="767"/>
      <c r="I36" s="768"/>
    </row>
    <row r="37" spans="2:9" ht="17.25" customHeight="1">
      <c r="B37" s="754"/>
      <c r="C37" s="719"/>
      <c r="D37" s="766"/>
      <c r="E37" s="767"/>
      <c r="F37" s="767"/>
      <c r="G37" s="767"/>
      <c r="H37" s="767"/>
      <c r="I37" s="768"/>
    </row>
    <row r="38" spans="2:9" ht="17.25" customHeight="1">
      <c r="B38" s="754"/>
      <c r="C38" s="719"/>
      <c r="D38" s="769"/>
      <c r="E38" s="770"/>
      <c r="F38" s="770"/>
      <c r="G38" s="770"/>
      <c r="H38" s="770"/>
      <c r="I38" s="771"/>
    </row>
    <row r="39" spans="2:9" ht="13.5" customHeight="1">
      <c r="B39" s="779"/>
      <c r="C39" s="780"/>
      <c r="D39" s="541" t="s">
        <v>261</v>
      </c>
      <c r="E39" s="542"/>
      <c r="F39" s="541" t="s">
        <v>228</v>
      </c>
      <c r="G39" s="542"/>
      <c r="H39" s="541" t="s">
        <v>260</v>
      </c>
      <c r="I39" s="542"/>
    </row>
    <row r="40" spans="2:9" ht="24.95" customHeight="1">
      <c r="B40" s="781" t="s">
        <v>91</v>
      </c>
      <c r="C40" s="105" t="s">
        <v>90</v>
      </c>
      <c r="D40" s="299"/>
      <c r="E40" s="104" t="s">
        <v>182</v>
      </c>
      <c r="F40" s="299"/>
      <c r="G40" s="104" t="s">
        <v>182</v>
      </c>
      <c r="H40" s="300"/>
      <c r="I40" s="104" t="s">
        <v>182</v>
      </c>
    </row>
    <row r="41" spans="2:9" ht="24.75" customHeight="1">
      <c r="B41" s="782"/>
      <c r="C41" s="105" t="s">
        <v>89</v>
      </c>
      <c r="D41" s="299"/>
      <c r="E41" s="104" t="s">
        <v>182</v>
      </c>
      <c r="F41" s="299"/>
      <c r="G41" s="104" t="s">
        <v>182</v>
      </c>
      <c r="H41" s="300"/>
      <c r="I41" s="104" t="s">
        <v>182</v>
      </c>
    </row>
    <row r="42" spans="2:9" ht="24.95" customHeight="1">
      <c r="B42" s="782"/>
      <c r="C42" s="105" t="s">
        <v>88</v>
      </c>
      <c r="D42" s="299">
        <f>D40-D41</f>
        <v>0</v>
      </c>
      <c r="E42" s="104" t="s">
        <v>182</v>
      </c>
      <c r="F42" s="299">
        <f>F40-F41</f>
        <v>0</v>
      </c>
      <c r="G42" s="104" t="s">
        <v>182</v>
      </c>
      <c r="H42" s="299">
        <f>H40-H41</f>
        <v>0</v>
      </c>
      <c r="I42" s="104" t="s">
        <v>182</v>
      </c>
    </row>
    <row r="43" spans="2:9" ht="17.25" customHeight="1">
      <c r="B43" s="782"/>
      <c r="C43" s="721" t="s">
        <v>255</v>
      </c>
      <c r="D43" s="531"/>
      <c r="E43" s="724"/>
      <c r="F43" s="531"/>
      <c r="G43" s="724"/>
      <c r="H43" s="531"/>
      <c r="I43" s="724"/>
    </row>
    <row r="44" spans="2:9" ht="17.25" customHeight="1">
      <c r="B44" s="782"/>
      <c r="C44" s="722"/>
      <c r="D44" s="725"/>
      <c r="E44" s="726"/>
      <c r="F44" s="725"/>
      <c r="G44" s="726"/>
      <c r="H44" s="725"/>
      <c r="I44" s="726"/>
    </row>
    <row r="45" spans="2:9" ht="17.25" customHeight="1">
      <c r="B45" s="782"/>
      <c r="C45" s="722"/>
      <c r="D45" s="725"/>
      <c r="E45" s="726"/>
      <c r="F45" s="725"/>
      <c r="G45" s="726"/>
      <c r="H45" s="725"/>
      <c r="I45" s="726"/>
    </row>
    <row r="46" spans="2:9" ht="17.25" customHeight="1">
      <c r="B46" s="782"/>
      <c r="C46" s="722"/>
      <c r="D46" s="725"/>
      <c r="E46" s="726"/>
      <c r="F46" s="725"/>
      <c r="G46" s="726"/>
      <c r="H46" s="725"/>
      <c r="I46" s="726"/>
    </row>
    <row r="47" spans="2:9" ht="17.25" customHeight="1">
      <c r="B47" s="782"/>
      <c r="C47" s="722"/>
      <c r="D47" s="725"/>
      <c r="E47" s="726"/>
      <c r="F47" s="725"/>
      <c r="G47" s="726"/>
      <c r="H47" s="725"/>
      <c r="I47" s="726"/>
    </row>
    <row r="48" spans="2:9" ht="17.25" customHeight="1">
      <c r="B48" s="782"/>
      <c r="C48" s="722"/>
      <c r="D48" s="725"/>
      <c r="E48" s="726"/>
      <c r="F48" s="725"/>
      <c r="G48" s="726"/>
      <c r="H48" s="725"/>
      <c r="I48" s="726"/>
    </row>
    <row r="49" spans="2:9" ht="17.25" customHeight="1">
      <c r="B49" s="783"/>
      <c r="C49" s="723"/>
      <c r="D49" s="727"/>
      <c r="E49" s="728"/>
      <c r="F49" s="727"/>
      <c r="G49" s="728"/>
      <c r="H49" s="727"/>
      <c r="I49" s="728"/>
    </row>
    <row r="50" spans="2:9" ht="31.5" customHeight="1">
      <c r="B50" s="805" t="s">
        <v>87</v>
      </c>
      <c r="C50" s="806"/>
      <c r="D50" s="803" t="s">
        <v>187</v>
      </c>
      <c r="E50" s="804"/>
      <c r="F50" s="803" t="s">
        <v>187</v>
      </c>
      <c r="G50" s="804"/>
      <c r="H50" s="803" t="s">
        <v>187</v>
      </c>
      <c r="I50" s="804"/>
    </row>
    <row r="51" spans="2:9" s="1" customFormat="1" ht="6" customHeight="1"/>
    <row r="52" spans="2:9" ht="25.5" customHeight="1">
      <c r="B52" s="808" t="s">
        <v>86</v>
      </c>
      <c r="C52" s="103"/>
      <c r="D52" s="811" t="s">
        <v>282</v>
      </c>
      <c r="E52" s="812"/>
      <c r="F52" s="541" t="s">
        <v>85</v>
      </c>
      <c r="G52" s="813"/>
      <c r="H52" s="813"/>
      <c r="I52" s="542"/>
    </row>
    <row r="53" spans="2:9" ht="17.25" customHeight="1">
      <c r="B53" s="809"/>
      <c r="C53" s="525" t="s">
        <v>201</v>
      </c>
      <c r="D53" s="531"/>
      <c r="E53" s="814"/>
      <c r="F53" s="531"/>
      <c r="G53" s="532"/>
      <c r="H53" s="532"/>
      <c r="I53" s="533"/>
    </row>
    <row r="54" spans="2:9" ht="17.25" customHeight="1">
      <c r="B54" s="809"/>
      <c r="C54" s="526"/>
      <c r="D54" s="496"/>
      <c r="E54" s="765"/>
      <c r="F54" s="499"/>
      <c r="G54" s="497"/>
      <c r="H54" s="497"/>
      <c r="I54" s="498"/>
    </row>
    <row r="55" spans="2:9" ht="17.25" customHeight="1">
      <c r="B55" s="809"/>
      <c r="C55" s="526"/>
      <c r="D55" s="496"/>
      <c r="E55" s="765"/>
      <c r="F55" s="499"/>
      <c r="G55" s="497"/>
      <c r="H55" s="497"/>
      <c r="I55" s="498"/>
    </row>
    <row r="56" spans="2:9" ht="17.25" customHeight="1">
      <c r="B56" s="809"/>
      <c r="C56" s="526"/>
      <c r="D56" s="496"/>
      <c r="E56" s="765"/>
      <c r="F56" s="499"/>
      <c r="G56" s="497"/>
      <c r="H56" s="497"/>
      <c r="I56" s="498"/>
    </row>
    <row r="57" spans="2:9" ht="17.25" customHeight="1">
      <c r="B57" s="809"/>
      <c r="C57" s="526"/>
      <c r="D57" s="496"/>
      <c r="E57" s="765"/>
      <c r="F57" s="499"/>
      <c r="G57" s="497"/>
      <c r="H57" s="497"/>
      <c r="I57" s="498"/>
    </row>
    <row r="58" spans="2:9" ht="17.25" customHeight="1">
      <c r="B58" s="809"/>
      <c r="C58" s="526"/>
      <c r="D58" s="496"/>
      <c r="E58" s="765"/>
      <c r="F58" s="499"/>
      <c r="G58" s="497"/>
      <c r="H58" s="497"/>
      <c r="I58" s="498"/>
    </row>
    <row r="59" spans="2:9" ht="17.25" customHeight="1">
      <c r="B59" s="809"/>
      <c r="C59" s="526"/>
      <c r="D59" s="777"/>
      <c r="E59" s="778"/>
      <c r="F59" s="500"/>
      <c r="G59" s="501"/>
      <c r="H59" s="501"/>
      <c r="I59" s="502"/>
    </row>
    <row r="60" spans="2:9" ht="17.25" customHeight="1">
      <c r="B60" s="809"/>
      <c r="C60" s="525" t="s">
        <v>228</v>
      </c>
      <c r="D60" s="531"/>
      <c r="E60" s="533"/>
      <c r="F60" s="531"/>
      <c r="G60" s="532"/>
      <c r="H60" s="532"/>
      <c r="I60" s="533"/>
    </row>
    <row r="61" spans="2:9" ht="17.25" customHeight="1">
      <c r="B61" s="809"/>
      <c r="C61" s="526"/>
      <c r="D61" s="499"/>
      <c r="E61" s="498"/>
      <c r="F61" s="499"/>
      <c r="G61" s="497"/>
      <c r="H61" s="497"/>
      <c r="I61" s="498"/>
    </row>
    <row r="62" spans="2:9" ht="17.25" customHeight="1">
      <c r="B62" s="809"/>
      <c r="C62" s="526"/>
      <c r="D62" s="499"/>
      <c r="E62" s="498"/>
      <c r="F62" s="499"/>
      <c r="G62" s="497"/>
      <c r="H62" s="497"/>
      <c r="I62" s="498"/>
    </row>
    <row r="63" spans="2:9" ht="17.25" customHeight="1">
      <c r="B63" s="809"/>
      <c r="C63" s="526"/>
      <c r="D63" s="499"/>
      <c r="E63" s="498"/>
      <c r="F63" s="499"/>
      <c r="G63" s="497"/>
      <c r="H63" s="497"/>
      <c r="I63" s="498"/>
    </row>
    <row r="64" spans="2:9" ht="17.25" customHeight="1">
      <c r="B64" s="809"/>
      <c r="C64" s="526"/>
      <c r="D64" s="499"/>
      <c r="E64" s="498"/>
      <c r="F64" s="499"/>
      <c r="G64" s="497"/>
      <c r="H64" s="497"/>
      <c r="I64" s="498"/>
    </row>
    <row r="65" spans="2:9" ht="17.25" customHeight="1">
      <c r="B65" s="809"/>
      <c r="C65" s="526"/>
      <c r="D65" s="499"/>
      <c r="E65" s="498"/>
      <c r="F65" s="499"/>
      <c r="G65" s="497"/>
      <c r="H65" s="497"/>
      <c r="I65" s="498"/>
    </row>
    <row r="66" spans="2:9" ht="17.25" customHeight="1">
      <c r="B66" s="809"/>
      <c r="C66" s="538"/>
      <c r="D66" s="500"/>
      <c r="E66" s="502"/>
      <c r="F66" s="500"/>
      <c r="G66" s="501"/>
      <c r="H66" s="501"/>
      <c r="I66" s="502"/>
    </row>
    <row r="67" spans="2:9" ht="17.25" customHeight="1">
      <c r="B67" s="809"/>
      <c r="C67" s="525" t="s">
        <v>260</v>
      </c>
      <c r="D67" s="531"/>
      <c r="E67" s="533"/>
      <c r="F67" s="531"/>
      <c r="G67" s="532"/>
      <c r="H67" s="532"/>
      <c r="I67" s="533"/>
    </row>
    <row r="68" spans="2:9" ht="17.25" customHeight="1">
      <c r="B68" s="809"/>
      <c r="C68" s="526"/>
      <c r="D68" s="499"/>
      <c r="E68" s="498"/>
      <c r="F68" s="499"/>
      <c r="G68" s="497"/>
      <c r="H68" s="497"/>
      <c r="I68" s="498"/>
    </row>
    <row r="69" spans="2:9" ht="17.25" customHeight="1">
      <c r="B69" s="809"/>
      <c r="C69" s="526"/>
      <c r="D69" s="499"/>
      <c r="E69" s="498"/>
      <c r="F69" s="499"/>
      <c r="G69" s="497"/>
      <c r="H69" s="497"/>
      <c r="I69" s="498"/>
    </row>
    <row r="70" spans="2:9" ht="17.25" customHeight="1">
      <c r="B70" s="809"/>
      <c r="C70" s="526"/>
      <c r="D70" s="499"/>
      <c r="E70" s="498"/>
      <c r="F70" s="499"/>
      <c r="G70" s="497"/>
      <c r="H70" s="497"/>
      <c r="I70" s="498"/>
    </row>
    <row r="71" spans="2:9" ht="17.25" customHeight="1">
      <c r="B71" s="809"/>
      <c r="C71" s="526"/>
      <c r="D71" s="499"/>
      <c r="E71" s="498"/>
      <c r="F71" s="499"/>
      <c r="G71" s="497"/>
      <c r="H71" s="497"/>
      <c r="I71" s="498"/>
    </row>
    <row r="72" spans="2:9" ht="17.25" customHeight="1">
      <c r="B72" s="809"/>
      <c r="C72" s="526"/>
      <c r="D72" s="499"/>
      <c r="E72" s="498"/>
      <c r="F72" s="499"/>
      <c r="G72" s="497"/>
      <c r="H72" s="497"/>
      <c r="I72" s="498"/>
    </row>
    <row r="73" spans="2:9" ht="17.25" customHeight="1">
      <c r="B73" s="810"/>
      <c r="C73" s="538"/>
      <c r="D73" s="500"/>
      <c r="E73" s="502"/>
      <c r="F73" s="500"/>
      <c r="G73" s="501"/>
      <c r="H73" s="501"/>
      <c r="I73" s="502"/>
    </row>
    <row r="74" spans="2:9" ht="2.25" hidden="1" customHeight="1"/>
    <row r="75" spans="2:9" ht="13.5" customHeight="1">
      <c r="C75" s="1"/>
      <c r="I75" s="102"/>
    </row>
    <row r="76" spans="2:9" ht="26.1" customHeight="1">
      <c r="B76" s="784" t="s">
        <v>280</v>
      </c>
      <c r="C76" s="784"/>
      <c r="D76" s="784"/>
      <c r="E76" s="784"/>
      <c r="F76" s="784"/>
      <c r="G76" s="784"/>
      <c r="H76" s="784"/>
      <c r="I76" s="784"/>
    </row>
    <row r="77" spans="2:9" ht="32.450000000000003" customHeight="1">
      <c r="B77" s="416">
        <v>1</v>
      </c>
      <c r="C77" s="747" t="s">
        <v>264</v>
      </c>
      <c r="D77" s="748"/>
      <c r="E77" s="748"/>
      <c r="F77" s="749"/>
      <c r="G77" s="414" t="s">
        <v>265</v>
      </c>
      <c r="H77" s="414" t="s">
        <v>266</v>
      </c>
      <c r="I77" s="414" t="s">
        <v>278</v>
      </c>
    </row>
    <row r="78" spans="2:9" ht="32.450000000000003" customHeight="1">
      <c r="B78" s="416">
        <v>2</v>
      </c>
      <c r="C78" s="747" t="s">
        <v>267</v>
      </c>
      <c r="D78" s="748"/>
      <c r="E78" s="748"/>
      <c r="F78" s="749"/>
      <c r="G78" s="414" t="s">
        <v>265</v>
      </c>
      <c r="H78" s="414" t="s">
        <v>266</v>
      </c>
      <c r="I78" s="414" t="s">
        <v>278</v>
      </c>
    </row>
    <row r="79" spans="2:9" ht="32.450000000000003" customHeight="1">
      <c r="B79" s="416">
        <v>3</v>
      </c>
      <c r="C79" s="747" t="s">
        <v>268</v>
      </c>
      <c r="D79" s="748"/>
      <c r="E79" s="748"/>
      <c r="F79" s="749"/>
      <c r="G79" s="414" t="s">
        <v>265</v>
      </c>
      <c r="H79" s="414" t="s">
        <v>266</v>
      </c>
      <c r="I79" s="414" t="s">
        <v>278</v>
      </c>
    </row>
    <row r="80" spans="2:9" ht="13.5" customHeight="1">
      <c r="C80" s="1"/>
      <c r="I80" s="102"/>
    </row>
    <row r="81" spans="1:10" ht="17.100000000000001" customHeight="1">
      <c r="B81" s="704" t="s">
        <v>84</v>
      </c>
      <c r="C81" s="704"/>
      <c r="D81" s="704"/>
      <c r="E81" s="704"/>
      <c r="F81" s="704"/>
      <c r="G81" s="704"/>
      <c r="H81" s="704"/>
      <c r="I81" s="704"/>
    </row>
    <row r="82" spans="1:10" ht="17.100000000000001" customHeight="1">
      <c r="B82" s="807" t="s">
        <v>190</v>
      </c>
      <c r="C82" s="807"/>
      <c r="D82" s="807"/>
      <c r="E82" s="807"/>
      <c r="F82" s="807"/>
      <c r="G82" s="807"/>
      <c r="H82" s="807"/>
      <c r="I82" s="807"/>
    </row>
    <row r="83" spans="1:10" ht="17.100000000000001" customHeight="1">
      <c r="B83" s="101"/>
      <c r="C83" s="100"/>
      <c r="D83" s="100"/>
      <c r="E83" s="100"/>
      <c r="F83" s="100"/>
      <c r="G83" s="99"/>
      <c r="H83" s="99"/>
      <c r="I83" s="98" t="s">
        <v>281</v>
      </c>
    </row>
    <row r="84" spans="1:10" ht="17.100000000000001" customHeight="1">
      <c r="A84" s="1"/>
      <c r="B84" s="706" t="s">
        <v>83</v>
      </c>
      <c r="C84" s="785"/>
      <c r="D84" s="712" t="s">
        <v>256</v>
      </c>
      <c r="E84" s="713"/>
      <c r="F84" s="713"/>
      <c r="G84" s="713"/>
      <c r="H84" s="713"/>
      <c r="I84" s="714"/>
      <c r="J84" s="1"/>
    </row>
    <row r="85" spans="1:10" ht="15" customHeight="1">
      <c r="A85" s="1"/>
      <c r="B85" s="754"/>
      <c r="C85" s="786"/>
      <c r="D85" s="715"/>
      <c r="E85" s="716"/>
      <c r="F85" s="716"/>
      <c r="G85" s="716"/>
      <c r="H85" s="716"/>
      <c r="I85" s="717"/>
      <c r="J85" s="1"/>
    </row>
    <row r="86" spans="1:10" ht="15" customHeight="1">
      <c r="A86" s="1"/>
      <c r="B86" s="740"/>
      <c r="C86" s="787"/>
      <c r="D86" s="546"/>
      <c r="E86" s="547"/>
      <c r="F86" s="547"/>
      <c r="G86" s="547"/>
      <c r="H86" s="547"/>
      <c r="I86" s="718"/>
      <c r="J86" s="1"/>
    </row>
    <row r="87" spans="1:10" ht="17.100000000000001" customHeight="1">
      <c r="A87" s="1"/>
      <c r="B87" s="706" t="s">
        <v>82</v>
      </c>
      <c r="C87" s="785"/>
      <c r="D87" s="97" t="s">
        <v>81</v>
      </c>
      <c r="E87" s="773"/>
      <c r="F87" s="773"/>
      <c r="G87" s="773"/>
      <c r="H87" s="773"/>
      <c r="I87" s="774"/>
      <c r="J87" s="1"/>
    </row>
    <row r="88" spans="1:10" ht="17.100000000000001" customHeight="1">
      <c r="A88" s="1"/>
      <c r="B88" s="754"/>
      <c r="C88" s="786"/>
      <c r="D88" s="96" t="s">
        <v>80</v>
      </c>
      <c r="E88" s="797"/>
      <c r="F88" s="797"/>
      <c r="G88" s="797"/>
      <c r="H88" s="797"/>
      <c r="I88" s="798"/>
      <c r="J88" s="1"/>
    </row>
    <row r="89" spans="1:10" ht="17.100000000000001" customHeight="1">
      <c r="A89" s="1"/>
      <c r="B89" s="740"/>
      <c r="C89" s="787"/>
      <c r="D89" s="95" t="s">
        <v>79</v>
      </c>
      <c r="E89" s="770"/>
      <c r="F89" s="770"/>
      <c r="G89" s="770"/>
      <c r="H89" s="770"/>
      <c r="I89" s="771"/>
      <c r="J89" s="1"/>
    </row>
    <row r="90" spans="1:10" ht="17.100000000000001" customHeight="1">
      <c r="A90" s="1"/>
      <c r="B90" s="706" t="s">
        <v>78</v>
      </c>
      <c r="C90" s="785"/>
      <c r="D90" s="799" t="s">
        <v>184</v>
      </c>
      <c r="E90" s="800"/>
      <c r="F90" s="801"/>
      <c r="G90" s="801"/>
      <c r="H90" s="801"/>
      <c r="I90" s="802"/>
      <c r="J90" s="1"/>
    </row>
    <row r="91" spans="1:10" ht="17.100000000000001" customHeight="1">
      <c r="A91" s="1"/>
      <c r="B91" s="754"/>
      <c r="C91" s="786"/>
      <c r="D91" s="790"/>
      <c r="E91" s="791"/>
      <c r="F91" s="792"/>
      <c r="G91" s="792"/>
      <c r="H91" s="792"/>
      <c r="I91" s="793"/>
      <c r="J91" s="1"/>
    </row>
    <row r="92" spans="1:10" ht="17.100000000000001" customHeight="1">
      <c r="A92" s="1"/>
      <c r="B92" s="740"/>
      <c r="C92" s="787"/>
      <c r="D92" s="94" t="s">
        <v>77</v>
      </c>
      <c r="E92" s="788"/>
      <c r="F92" s="789"/>
      <c r="G92" s="93" t="s">
        <v>76</v>
      </c>
      <c r="H92" s="788"/>
      <c r="I92" s="789"/>
      <c r="J92" s="1"/>
    </row>
    <row r="93" spans="1:10" ht="17.100000000000001" customHeight="1">
      <c r="A93" s="1"/>
      <c r="B93" s="706" t="s">
        <v>75</v>
      </c>
      <c r="C93" s="785"/>
      <c r="D93" s="531"/>
      <c r="E93" s="794"/>
      <c r="F93" s="794"/>
      <c r="G93" s="794"/>
      <c r="H93" s="794"/>
      <c r="I93" s="724"/>
      <c r="J93" s="1"/>
    </row>
    <row r="94" spans="1:10" ht="17.100000000000001" customHeight="1">
      <c r="A94" s="1"/>
      <c r="B94" s="754"/>
      <c r="C94" s="786"/>
      <c r="D94" s="725"/>
      <c r="E94" s="795"/>
      <c r="F94" s="795"/>
      <c r="G94" s="795"/>
      <c r="H94" s="795"/>
      <c r="I94" s="726"/>
      <c r="J94" s="1"/>
    </row>
    <row r="95" spans="1:10" ht="17.100000000000001" customHeight="1">
      <c r="A95" s="1"/>
      <c r="B95" s="754"/>
      <c r="C95" s="786"/>
      <c r="D95" s="725"/>
      <c r="E95" s="795"/>
      <c r="F95" s="795"/>
      <c r="G95" s="795"/>
      <c r="H95" s="795"/>
      <c r="I95" s="726"/>
      <c r="J95" s="1"/>
    </row>
    <row r="96" spans="1:10" ht="17.100000000000001" customHeight="1">
      <c r="A96" s="1"/>
      <c r="B96" s="754"/>
      <c r="C96" s="786"/>
      <c r="D96" s="725"/>
      <c r="E96" s="795"/>
      <c r="F96" s="795"/>
      <c r="G96" s="795"/>
      <c r="H96" s="795"/>
      <c r="I96" s="726"/>
      <c r="J96" s="1"/>
    </row>
    <row r="97" spans="1:10" ht="17.100000000000001" customHeight="1">
      <c r="A97" s="1"/>
      <c r="B97" s="754"/>
      <c r="C97" s="786"/>
      <c r="D97" s="725"/>
      <c r="E97" s="795"/>
      <c r="F97" s="795"/>
      <c r="G97" s="795"/>
      <c r="H97" s="795"/>
      <c r="I97" s="726"/>
      <c r="J97" s="1"/>
    </row>
    <row r="98" spans="1:10" ht="17.100000000000001" customHeight="1">
      <c r="A98" s="1"/>
      <c r="B98" s="754"/>
      <c r="C98" s="786"/>
      <c r="D98" s="725"/>
      <c r="E98" s="795"/>
      <c r="F98" s="795"/>
      <c r="G98" s="795"/>
      <c r="H98" s="795"/>
      <c r="I98" s="726"/>
      <c r="J98" s="1"/>
    </row>
    <row r="99" spans="1:10" ht="17.100000000000001" customHeight="1">
      <c r="A99" s="1"/>
      <c r="B99" s="754"/>
      <c r="C99" s="786"/>
      <c r="D99" s="727"/>
      <c r="E99" s="796"/>
      <c r="F99" s="796"/>
      <c r="G99" s="796"/>
      <c r="H99" s="796"/>
      <c r="I99" s="728"/>
      <c r="J99" s="1"/>
    </row>
    <row r="100" spans="1:10" ht="17.100000000000001" customHeight="1">
      <c r="A100" s="1"/>
      <c r="B100" s="706" t="s">
        <v>183</v>
      </c>
      <c r="C100" s="785"/>
      <c r="D100" s="531"/>
      <c r="E100" s="794"/>
      <c r="F100" s="794"/>
      <c r="G100" s="794"/>
      <c r="H100" s="794"/>
      <c r="I100" s="724"/>
      <c r="J100" s="1"/>
    </row>
    <row r="101" spans="1:10" ht="17.100000000000001" customHeight="1">
      <c r="A101" s="1"/>
      <c r="B101" s="754"/>
      <c r="C101" s="786"/>
      <c r="D101" s="725"/>
      <c r="E101" s="795"/>
      <c r="F101" s="795"/>
      <c r="G101" s="795"/>
      <c r="H101" s="795"/>
      <c r="I101" s="726"/>
      <c r="J101" s="1"/>
    </row>
    <row r="102" spans="1:10" ht="17.100000000000001" customHeight="1">
      <c r="A102" s="1"/>
      <c r="B102" s="740"/>
      <c r="C102" s="787"/>
      <c r="D102" s="727"/>
      <c r="E102" s="796"/>
      <c r="F102" s="796"/>
      <c r="G102" s="796"/>
      <c r="H102" s="796"/>
      <c r="I102" s="728"/>
      <c r="J102" s="1"/>
    </row>
  </sheetData>
  <sheetProtection formatCells="0" formatColumns="0" formatRows="0"/>
  <mergeCells count="84">
    <mergeCell ref="H50:I50"/>
    <mergeCell ref="B50:C50"/>
    <mergeCell ref="D50:E50"/>
    <mergeCell ref="F50:G50"/>
    <mergeCell ref="B93:C99"/>
    <mergeCell ref="B82:I82"/>
    <mergeCell ref="B81:I81"/>
    <mergeCell ref="B52:B73"/>
    <mergeCell ref="D52:E52"/>
    <mergeCell ref="F52:I52"/>
    <mergeCell ref="C53:C59"/>
    <mergeCell ref="C60:C66"/>
    <mergeCell ref="C67:C73"/>
    <mergeCell ref="D53:E59"/>
    <mergeCell ref="F53:I59"/>
    <mergeCell ref="D60:E66"/>
    <mergeCell ref="B100:C102"/>
    <mergeCell ref="E92:F92"/>
    <mergeCell ref="H92:I92"/>
    <mergeCell ref="D84:I84"/>
    <mergeCell ref="D85:I86"/>
    <mergeCell ref="D91:I91"/>
    <mergeCell ref="D93:I99"/>
    <mergeCell ref="D100:I102"/>
    <mergeCell ref="E87:I87"/>
    <mergeCell ref="E88:I88"/>
    <mergeCell ref="E89:I89"/>
    <mergeCell ref="D90:I90"/>
    <mergeCell ref="B84:C86"/>
    <mergeCell ref="B87:C89"/>
    <mergeCell ref="B90:C92"/>
    <mergeCell ref="F60:I66"/>
    <mergeCell ref="D67:E73"/>
    <mergeCell ref="F67:I73"/>
    <mergeCell ref="C77:F77"/>
    <mergeCell ref="C78:F78"/>
    <mergeCell ref="B76:I76"/>
    <mergeCell ref="C79:F79"/>
    <mergeCell ref="B19:C25"/>
    <mergeCell ref="B26:C32"/>
    <mergeCell ref="D26:E26"/>
    <mergeCell ref="F26:I26"/>
    <mergeCell ref="B33:C38"/>
    <mergeCell ref="D19:I25"/>
    <mergeCell ref="F28:I29"/>
    <mergeCell ref="F31:I32"/>
    <mergeCell ref="D33:I38"/>
    <mergeCell ref="D27:E32"/>
    <mergeCell ref="B39:C39"/>
    <mergeCell ref="D39:E39"/>
    <mergeCell ref="F39:G39"/>
    <mergeCell ref="H39:I39"/>
    <mergeCell ref="B40:B49"/>
    <mergeCell ref="C43:C49"/>
    <mergeCell ref="D43:E49"/>
    <mergeCell ref="F43:G49"/>
    <mergeCell ref="H43:I49"/>
    <mergeCell ref="H9:I9"/>
    <mergeCell ref="D10:G10"/>
    <mergeCell ref="H10:I10"/>
    <mergeCell ref="B11:C12"/>
    <mergeCell ref="D11:E12"/>
    <mergeCell ref="F11:F12"/>
    <mergeCell ref="G11:I11"/>
    <mergeCell ref="H12:I12"/>
    <mergeCell ref="B9:C10"/>
    <mergeCell ref="D9:G9"/>
    <mergeCell ref="B13:C17"/>
    <mergeCell ref="F13:F17"/>
    <mergeCell ref="B7:C8"/>
    <mergeCell ref="D7:G7"/>
    <mergeCell ref="H7:I7"/>
    <mergeCell ref="D8:G8"/>
    <mergeCell ref="H8:I8"/>
    <mergeCell ref="B2:I2"/>
    <mergeCell ref="H3:I3"/>
    <mergeCell ref="B4:C6"/>
    <mergeCell ref="D4:I4"/>
    <mergeCell ref="D5:I6"/>
    <mergeCell ref="H13:I13"/>
    <mergeCell ref="H14:I14"/>
    <mergeCell ref="H15:I15"/>
    <mergeCell ref="H16:I16"/>
    <mergeCell ref="H17:I17"/>
  </mergeCells>
  <phoneticPr fontId="10"/>
  <printOptions horizontalCentered="1" verticalCentered="1"/>
  <pageMargins left="0.39370078740157483" right="0.39370078740157483" top="0.59055118110236227" bottom="0.59055118110236227" header="0.31496062992125984" footer="0.31496062992125984"/>
  <pageSetup paperSize="9" scale="87" fitToHeight="0" orientation="portrait" r:id="rId1"/>
  <headerFooter>
    <oddHeader>&amp;R（様式１-５）</oddHeader>
  </headerFooter>
  <rowBreaks count="1" manualBreakCount="1">
    <brk id="50" min="1" max="9"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B1:N63"/>
  <sheetViews>
    <sheetView showGridLines="0" view="pageBreakPreview" zoomScaleNormal="100" zoomScaleSheetLayoutView="100" workbookViewId="0">
      <selection activeCell="C6" sqref="C6"/>
    </sheetView>
  </sheetViews>
  <sheetFormatPr defaultColWidth="9" defaultRowHeight="13.5"/>
  <cols>
    <col min="1" max="1" width="0.875" style="2" customWidth="1"/>
    <col min="2" max="2" width="11" style="7" customWidth="1"/>
    <col min="3" max="3" width="21.875" style="7" customWidth="1"/>
    <col min="4" max="5" width="9" style="7" customWidth="1"/>
    <col min="6" max="6" width="11" style="7" customWidth="1"/>
    <col min="7" max="7" width="22.125" style="7" customWidth="1"/>
    <col min="8" max="9" width="9" style="7" customWidth="1"/>
    <col min="10" max="10" width="1.375" style="2" customWidth="1"/>
    <col min="11" max="12" width="9" style="2"/>
    <col min="13" max="13" width="8" style="2" customWidth="1"/>
    <col min="14" max="16384" width="9" style="2"/>
  </cols>
  <sheetData>
    <row r="1" spans="2:9" ht="17.25">
      <c r="B1" s="821" t="s">
        <v>72</v>
      </c>
      <c r="C1" s="821"/>
      <c r="D1" s="821"/>
      <c r="E1" s="821"/>
      <c r="F1" s="821"/>
      <c r="G1" s="821"/>
      <c r="H1" s="821"/>
      <c r="I1" s="821"/>
    </row>
    <row r="2" spans="2:9" ht="9" customHeight="1">
      <c r="B2" s="828"/>
      <c r="C2" s="828"/>
      <c r="D2" s="828"/>
      <c r="E2" s="828"/>
      <c r="F2" s="828"/>
      <c r="G2" s="828"/>
      <c r="H2" s="828"/>
      <c r="I2" s="828"/>
    </row>
    <row r="3" spans="2:9" ht="16.5" customHeight="1">
      <c r="B3" s="829" t="s">
        <v>244</v>
      </c>
      <c r="C3" s="829"/>
      <c r="D3" s="829"/>
      <c r="E3" s="829"/>
      <c r="F3" s="829"/>
      <c r="G3" s="829"/>
      <c r="H3" s="829"/>
      <c r="I3" s="829"/>
    </row>
    <row r="4" spans="2:9" s="4" customFormat="1" ht="12" customHeight="1">
      <c r="B4" s="54" t="s">
        <v>26</v>
      </c>
      <c r="C4" s="55"/>
      <c r="D4" s="55"/>
      <c r="E4" s="55"/>
      <c r="F4" s="55"/>
      <c r="G4" s="55"/>
      <c r="H4" s="56"/>
      <c r="I4" s="57" t="s">
        <v>39</v>
      </c>
    </row>
    <row r="5" spans="2:9" s="14" customFormat="1" ht="14.25" customHeight="1">
      <c r="B5" s="250" t="s">
        <v>1</v>
      </c>
      <c r="C5" s="251" t="s">
        <v>49</v>
      </c>
      <c r="D5" s="252" t="s">
        <v>2</v>
      </c>
      <c r="E5" s="249" t="s">
        <v>40</v>
      </c>
      <c r="F5" s="250" t="s">
        <v>1</v>
      </c>
      <c r="G5" s="251" t="s">
        <v>29</v>
      </c>
      <c r="H5" s="252" t="s">
        <v>2</v>
      </c>
      <c r="I5" s="253" t="s">
        <v>40</v>
      </c>
    </row>
    <row r="6" spans="2:9" s="12" customFormat="1" ht="15" customHeight="1">
      <c r="B6" s="260" t="s">
        <v>23</v>
      </c>
      <c r="C6" s="59"/>
      <c r="D6" s="65"/>
      <c r="E6" s="78">
        <f>SUM(D6:D12)</f>
        <v>0</v>
      </c>
      <c r="F6" s="245" t="s">
        <v>22</v>
      </c>
      <c r="G6" s="59"/>
      <c r="H6" s="65"/>
      <c r="I6" s="74">
        <f>SUM(H6:H9)</f>
        <v>0</v>
      </c>
    </row>
    <row r="7" spans="2:9" s="12" customFormat="1" ht="15" customHeight="1">
      <c r="B7" s="261"/>
      <c r="C7" s="61"/>
      <c r="D7" s="58"/>
      <c r="E7" s="76"/>
      <c r="F7" s="246" t="s">
        <v>21</v>
      </c>
      <c r="G7" s="61"/>
      <c r="H7" s="62"/>
      <c r="I7" s="73"/>
    </row>
    <row r="8" spans="2:9" s="12" customFormat="1" ht="15" customHeight="1">
      <c r="B8" s="246"/>
      <c r="C8" s="61"/>
      <c r="D8" s="58"/>
      <c r="E8" s="76"/>
      <c r="F8" s="246"/>
      <c r="G8" s="61"/>
      <c r="H8" s="62"/>
      <c r="I8" s="73"/>
    </row>
    <row r="9" spans="2:9" s="12" customFormat="1" ht="15" customHeight="1">
      <c r="B9" s="246"/>
      <c r="C9" s="61"/>
      <c r="D9" s="58"/>
      <c r="E9" s="76"/>
      <c r="F9" s="257" t="s">
        <v>4</v>
      </c>
      <c r="G9" s="63"/>
      <c r="H9" s="64"/>
      <c r="I9" s="79" t="s">
        <v>30</v>
      </c>
    </row>
    <row r="10" spans="2:9" s="12" customFormat="1" ht="15" customHeight="1">
      <c r="B10" s="246"/>
      <c r="C10" s="61"/>
      <c r="D10" s="58"/>
      <c r="E10" s="76"/>
      <c r="F10" s="258" t="s">
        <v>20</v>
      </c>
      <c r="G10" s="59"/>
      <c r="H10" s="60"/>
      <c r="I10" s="74">
        <f>SUM(H10:H12)</f>
        <v>0</v>
      </c>
    </row>
    <row r="11" spans="2:9" s="12" customFormat="1" ht="15" customHeight="1">
      <c r="B11" s="246"/>
      <c r="C11" s="61"/>
      <c r="D11" s="58"/>
      <c r="E11" s="76"/>
      <c r="F11" s="259" t="s">
        <v>19</v>
      </c>
      <c r="G11" s="61"/>
      <c r="H11" s="62"/>
      <c r="I11" s="73"/>
    </row>
    <row r="12" spans="2:9" s="12" customFormat="1" ht="15" customHeight="1">
      <c r="B12" s="247"/>
      <c r="C12" s="63"/>
      <c r="D12" s="64"/>
      <c r="E12" s="77" t="s">
        <v>30</v>
      </c>
      <c r="F12" s="247"/>
      <c r="G12" s="63"/>
      <c r="H12" s="64"/>
      <c r="I12" s="79" t="s">
        <v>30</v>
      </c>
    </row>
    <row r="13" spans="2:9" s="12" customFormat="1" ht="15" customHeight="1">
      <c r="B13" s="258" t="s">
        <v>18</v>
      </c>
      <c r="C13" s="59"/>
      <c r="D13" s="65"/>
      <c r="E13" s="78">
        <f>SUM(D13:D15)</f>
        <v>0</v>
      </c>
      <c r="F13" s="258" t="s">
        <v>17</v>
      </c>
      <c r="G13" s="59"/>
      <c r="H13" s="60"/>
      <c r="I13" s="74">
        <f>SUM(H13:H17)</f>
        <v>0</v>
      </c>
    </row>
    <row r="14" spans="2:9" s="12" customFormat="1" ht="15" customHeight="1">
      <c r="B14" s="259"/>
      <c r="C14" s="61"/>
      <c r="D14" s="58"/>
      <c r="E14" s="73"/>
      <c r="F14" s="246" t="s">
        <v>25</v>
      </c>
      <c r="G14" s="61"/>
      <c r="H14" s="62"/>
      <c r="I14" s="73"/>
    </row>
    <row r="15" spans="2:9" s="12" customFormat="1" ht="15" customHeight="1">
      <c r="B15" s="247"/>
      <c r="C15" s="63"/>
      <c r="D15" s="64"/>
      <c r="E15" s="79" t="s">
        <v>31</v>
      </c>
      <c r="F15" s="246"/>
      <c r="G15" s="61"/>
      <c r="H15" s="62"/>
      <c r="I15" s="73"/>
    </row>
    <row r="16" spans="2:9" s="12" customFormat="1" ht="15" customHeight="1">
      <c r="B16" s="262" t="s">
        <v>177</v>
      </c>
      <c r="C16" s="59"/>
      <c r="D16" s="65"/>
      <c r="E16" s="74">
        <f>SUM(D16:D18)</f>
        <v>0</v>
      </c>
      <c r="F16" s="259" t="s">
        <v>4</v>
      </c>
      <c r="G16" s="61"/>
      <c r="H16" s="62"/>
      <c r="I16" s="73" t="s">
        <v>30</v>
      </c>
    </row>
    <row r="17" spans="2:11" s="12" customFormat="1" ht="15" customHeight="1">
      <c r="B17" s="263" t="s">
        <v>178</v>
      </c>
      <c r="C17" s="61"/>
      <c r="D17" s="58"/>
      <c r="E17" s="73"/>
      <c r="F17" s="257"/>
      <c r="G17" s="63"/>
      <c r="H17" s="64"/>
      <c r="I17" s="79"/>
    </row>
    <row r="18" spans="2:11" s="12" customFormat="1" ht="23.25" customHeight="1" thickBot="1">
      <c r="B18" s="264"/>
      <c r="C18" s="63"/>
      <c r="D18" s="64"/>
      <c r="E18" s="79"/>
      <c r="F18" s="254" t="s">
        <v>16</v>
      </c>
      <c r="G18" s="255"/>
      <c r="H18" s="256"/>
      <c r="I18" s="244">
        <f>I19-E6-E13-E16-I6-I10-I13</f>
        <v>0</v>
      </c>
    </row>
    <row r="19" spans="2:11" s="12" customFormat="1" ht="19.5" customHeight="1" thickTop="1">
      <c r="B19" s="66" t="s">
        <v>251</v>
      </c>
      <c r="C19" s="67"/>
      <c r="D19" s="67"/>
      <c r="E19" s="67"/>
      <c r="F19" s="825" t="s">
        <v>69</v>
      </c>
      <c r="G19" s="826"/>
      <c r="H19" s="827"/>
      <c r="I19" s="75">
        <f>I56</f>
        <v>0</v>
      </c>
    </row>
    <row r="20" spans="2:11" s="12" customFormat="1" ht="19.5" customHeight="1">
      <c r="B20" s="66"/>
      <c r="C20" s="67"/>
      <c r="D20" s="67"/>
      <c r="E20" s="67"/>
      <c r="F20" s="402"/>
      <c r="G20" s="402"/>
      <c r="H20" s="402"/>
      <c r="I20" s="76"/>
    </row>
    <row r="21" spans="2:11" ht="23.25" customHeight="1">
      <c r="B21" s="371" t="s">
        <v>70</v>
      </c>
      <c r="C21" s="372"/>
      <c r="D21" s="371"/>
      <c r="E21" s="373"/>
      <c r="F21" s="371"/>
      <c r="G21" s="371"/>
      <c r="H21" s="371"/>
      <c r="I21" s="374" t="s">
        <v>39</v>
      </c>
    </row>
    <row r="22" spans="2:11" s="14" customFormat="1" ht="15.75" customHeight="1">
      <c r="B22" s="250" t="s">
        <v>1</v>
      </c>
      <c r="C22" s="251" t="s">
        <v>49</v>
      </c>
      <c r="D22" s="252" t="s">
        <v>2</v>
      </c>
      <c r="E22" s="249" t="s">
        <v>40</v>
      </c>
      <c r="F22" s="250" t="s">
        <v>1</v>
      </c>
      <c r="G22" s="251" t="s">
        <v>29</v>
      </c>
      <c r="H22" s="252" t="s">
        <v>2</v>
      </c>
      <c r="I22" s="253" t="s">
        <v>40</v>
      </c>
      <c r="K22" s="14" t="s">
        <v>4</v>
      </c>
    </row>
    <row r="23" spans="2:11" s="12" customFormat="1" ht="15" customHeight="1">
      <c r="B23" s="245" t="s">
        <v>15</v>
      </c>
      <c r="C23" s="59"/>
      <c r="D23" s="65"/>
      <c r="E23" s="85">
        <f>SUM(D23:D28)</f>
        <v>0</v>
      </c>
      <c r="F23" s="245" t="s">
        <v>14</v>
      </c>
      <c r="G23" s="59"/>
      <c r="H23" s="68"/>
      <c r="I23" s="80">
        <f>SUM(H23:H28)</f>
        <v>0</v>
      </c>
      <c r="K23" s="12" t="s">
        <v>4</v>
      </c>
    </row>
    <row r="24" spans="2:11" s="12" customFormat="1" ht="15" customHeight="1">
      <c r="B24" s="246"/>
      <c r="C24" s="61"/>
      <c r="D24" s="69"/>
      <c r="E24" s="86"/>
      <c r="F24" s="246"/>
      <c r="G24" s="61"/>
      <c r="H24" s="69"/>
      <c r="I24" s="81"/>
    </row>
    <row r="25" spans="2:11" s="12" customFormat="1" ht="15" customHeight="1">
      <c r="B25" s="246"/>
      <c r="C25" s="61"/>
      <c r="D25" s="69"/>
      <c r="E25" s="86"/>
      <c r="F25" s="246"/>
      <c r="G25" s="61"/>
      <c r="H25" s="69"/>
      <c r="I25" s="81"/>
    </row>
    <row r="26" spans="2:11" s="12" customFormat="1" ht="15" customHeight="1">
      <c r="B26" s="246"/>
      <c r="C26" s="344"/>
      <c r="D26" s="69"/>
      <c r="E26" s="86"/>
      <c r="F26" s="246"/>
      <c r="G26" s="61"/>
      <c r="H26" s="69"/>
      <c r="I26" s="81"/>
    </row>
    <row r="27" spans="2:11" s="12" customFormat="1" ht="15" customHeight="1">
      <c r="B27" s="246"/>
      <c r="C27" s="61"/>
      <c r="D27" s="69"/>
      <c r="E27" s="86"/>
      <c r="F27" s="246" t="s">
        <v>4</v>
      </c>
      <c r="G27" s="61"/>
      <c r="H27" s="69"/>
      <c r="I27" s="81" t="s">
        <v>30</v>
      </c>
    </row>
    <row r="28" spans="2:11" s="12" customFormat="1" ht="15" customHeight="1">
      <c r="B28" s="247"/>
      <c r="C28" s="63"/>
      <c r="D28" s="70"/>
      <c r="E28" s="243"/>
      <c r="F28" s="247"/>
      <c r="G28" s="63"/>
      <c r="H28" s="70"/>
      <c r="I28" s="82"/>
    </row>
    <row r="29" spans="2:11" s="12" customFormat="1" ht="15" customHeight="1">
      <c r="B29" s="245" t="s">
        <v>13</v>
      </c>
      <c r="C29" s="59"/>
      <c r="D29" s="68"/>
      <c r="E29" s="87">
        <f>SUM(D29:D33)</f>
        <v>0</v>
      </c>
      <c r="F29" s="245" t="s">
        <v>6</v>
      </c>
      <c r="G29" s="59"/>
      <c r="H29" s="68"/>
      <c r="I29" s="80">
        <f>SUM(H29:H33)</f>
        <v>0</v>
      </c>
    </row>
    <row r="30" spans="2:11" s="12" customFormat="1" ht="15" customHeight="1">
      <c r="B30" s="246"/>
      <c r="C30" s="61"/>
      <c r="D30" s="69"/>
      <c r="E30" s="86"/>
      <c r="F30" s="246"/>
      <c r="G30" s="61"/>
      <c r="H30" s="69"/>
      <c r="I30" s="81"/>
      <c r="K30" s="12" t="s">
        <v>4</v>
      </c>
    </row>
    <row r="31" spans="2:11" s="12" customFormat="1" ht="15" customHeight="1">
      <c r="B31" s="246"/>
      <c r="C31" s="61"/>
      <c r="D31" s="69"/>
      <c r="E31" s="86"/>
      <c r="F31" s="246"/>
      <c r="G31" s="61"/>
      <c r="H31" s="69"/>
      <c r="I31" s="81"/>
    </row>
    <row r="32" spans="2:11" s="12" customFormat="1" ht="15" customHeight="1">
      <c r="B32" s="246"/>
      <c r="C32" s="61"/>
      <c r="D32" s="69"/>
      <c r="E32" s="86" t="s">
        <v>30</v>
      </c>
      <c r="F32" s="246"/>
      <c r="G32" s="61"/>
      <c r="H32" s="69"/>
      <c r="I32" s="81"/>
    </row>
    <row r="33" spans="2:14" s="12" customFormat="1" ht="15" customHeight="1">
      <c r="B33" s="247" t="s">
        <v>4</v>
      </c>
      <c r="C33" s="63"/>
      <c r="D33" s="70"/>
      <c r="E33" s="89" t="s">
        <v>30</v>
      </c>
      <c r="F33" s="247"/>
      <c r="G33" s="63"/>
      <c r="H33" s="70"/>
      <c r="I33" s="82"/>
    </row>
    <row r="34" spans="2:14" s="12" customFormat="1" ht="15" customHeight="1">
      <c r="B34" s="245" t="s">
        <v>12</v>
      </c>
      <c r="C34" s="59"/>
      <c r="D34" s="68"/>
      <c r="E34" s="87">
        <f>SUM(D34:D38)</f>
        <v>0</v>
      </c>
      <c r="F34" s="245" t="s">
        <v>11</v>
      </c>
      <c r="G34" s="59"/>
      <c r="H34" s="68"/>
      <c r="I34" s="80">
        <f>SUM(H34:H38)</f>
        <v>0</v>
      </c>
    </row>
    <row r="35" spans="2:14" s="12" customFormat="1" ht="15" customHeight="1">
      <c r="B35" s="246" t="s">
        <v>4</v>
      </c>
      <c r="C35" s="61"/>
      <c r="D35" s="69"/>
      <c r="E35" s="88"/>
      <c r="F35" s="246"/>
      <c r="G35" s="61"/>
      <c r="H35" s="69"/>
      <c r="I35" s="81"/>
    </row>
    <row r="36" spans="2:14" s="12" customFormat="1" ht="15" customHeight="1">
      <c r="B36" s="246"/>
      <c r="C36" s="61"/>
      <c r="D36" s="69"/>
      <c r="E36" s="88"/>
      <c r="F36" s="246"/>
      <c r="G36" s="61"/>
      <c r="H36" s="69"/>
      <c r="I36" s="81"/>
    </row>
    <row r="37" spans="2:14" s="12" customFormat="1" ht="15" customHeight="1">
      <c r="B37" s="246"/>
      <c r="C37" s="61"/>
      <c r="D37" s="69"/>
      <c r="E37" s="88"/>
      <c r="F37" s="246"/>
      <c r="G37" s="61"/>
      <c r="H37" s="69"/>
      <c r="I37" s="81"/>
    </row>
    <row r="38" spans="2:14" s="12" customFormat="1" ht="15" customHeight="1">
      <c r="B38" s="247" t="s">
        <v>4</v>
      </c>
      <c r="C38" s="63"/>
      <c r="D38" s="70"/>
      <c r="E38" s="89"/>
      <c r="F38" s="247"/>
      <c r="G38" s="63"/>
      <c r="H38" s="70"/>
      <c r="I38" s="82"/>
    </row>
    <row r="39" spans="2:14" s="12" customFormat="1" ht="15" customHeight="1">
      <c r="B39" s="245" t="s">
        <v>10</v>
      </c>
      <c r="C39" s="59"/>
      <c r="D39" s="68"/>
      <c r="E39" s="87">
        <f>SUM(D39:D43)</f>
        <v>0</v>
      </c>
      <c r="F39" s="245" t="s">
        <v>9</v>
      </c>
      <c r="G39" s="59"/>
      <c r="H39" s="68"/>
      <c r="I39" s="80">
        <f>SUM(H39:H43)</f>
        <v>0</v>
      </c>
    </row>
    <row r="40" spans="2:14" s="12" customFormat="1" ht="15" customHeight="1">
      <c r="B40" s="246"/>
      <c r="C40" s="61"/>
      <c r="D40" s="69"/>
      <c r="E40" s="88"/>
      <c r="F40" s="246"/>
      <c r="G40" s="61"/>
      <c r="H40" s="69"/>
      <c r="I40" s="81"/>
    </row>
    <row r="41" spans="2:14" s="12" customFormat="1" ht="15" customHeight="1">
      <c r="B41" s="246"/>
      <c r="C41" s="61"/>
      <c r="D41" s="69"/>
      <c r="E41" s="88"/>
      <c r="F41" s="246"/>
      <c r="G41" s="61"/>
      <c r="H41" s="69"/>
      <c r="I41" s="81"/>
    </row>
    <row r="42" spans="2:14" s="12" customFormat="1" ht="15" customHeight="1">
      <c r="B42" s="246"/>
      <c r="C42" s="61"/>
      <c r="D42" s="69"/>
      <c r="E42" s="88"/>
      <c r="F42" s="246"/>
      <c r="G42" s="61"/>
      <c r="H42" s="69"/>
      <c r="I42" s="81"/>
    </row>
    <row r="43" spans="2:14" s="12" customFormat="1" ht="15" customHeight="1">
      <c r="B43" s="247"/>
      <c r="C43" s="63"/>
      <c r="D43" s="70"/>
      <c r="E43" s="89"/>
      <c r="F43" s="248"/>
      <c r="G43" s="63"/>
      <c r="H43" s="70"/>
      <c r="I43" s="82"/>
    </row>
    <row r="44" spans="2:14" s="12" customFormat="1" ht="15" customHeight="1">
      <c r="B44" s="245" t="s">
        <v>3</v>
      </c>
      <c r="C44" s="59"/>
      <c r="D44" s="68"/>
      <c r="E44" s="87">
        <f>SUM(D44:D53)</f>
        <v>0</v>
      </c>
      <c r="F44" s="245" t="s">
        <v>8</v>
      </c>
      <c r="G44" s="59"/>
      <c r="H44" s="68"/>
      <c r="I44" s="80">
        <f>SUM(H44:H48)</f>
        <v>0</v>
      </c>
      <c r="N44" s="12" t="s">
        <v>4</v>
      </c>
    </row>
    <row r="45" spans="2:14" s="12" customFormat="1" ht="15" customHeight="1">
      <c r="B45" s="246"/>
      <c r="C45" s="61"/>
      <c r="D45" s="69"/>
      <c r="E45" s="88"/>
      <c r="F45" s="246"/>
      <c r="G45" s="61"/>
      <c r="H45" s="69"/>
      <c r="I45" s="81"/>
    </row>
    <row r="46" spans="2:14" s="12" customFormat="1" ht="15" customHeight="1">
      <c r="B46" s="246"/>
      <c r="C46" s="61"/>
      <c r="D46" s="69"/>
      <c r="E46" s="88"/>
      <c r="F46" s="246"/>
      <c r="G46" s="61"/>
      <c r="H46" s="69"/>
      <c r="I46" s="81"/>
    </row>
    <row r="47" spans="2:14" s="12" customFormat="1" ht="15" customHeight="1">
      <c r="B47" s="246"/>
      <c r="C47" s="61"/>
      <c r="D47" s="69"/>
      <c r="E47" s="88"/>
      <c r="F47" s="246"/>
      <c r="G47" s="61"/>
      <c r="H47" s="69"/>
      <c r="I47" s="81"/>
    </row>
    <row r="48" spans="2:14" s="12" customFormat="1" ht="15" customHeight="1">
      <c r="B48" s="246"/>
      <c r="C48" s="61"/>
      <c r="D48" s="69"/>
      <c r="E48" s="88"/>
      <c r="F48" s="247"/>
      <c r="G48" s="63"/>
      <c r="H48" s="70"/>
      <c r="I48" s="82"/>
    </row>
    <row r="49" spans="2:11" s="12" customFormat="1" ht="15" customHeight="1">
      <c r="B49" s="246"/>
      <c r="C49" s="61"/>
      <c r="D49" s="69"/>
      <c r="E49" s="88"/>
      <c r="F49" s="245" t="s">
        <v>7</v>
      </c>
      <c r="G49" s="59"/>
      <c r="H49" s="68"/>
      <c r="I49" s="80">
        <f>SUM(H49:H53)</f>
        <v>0</v>
      </c>
    </row>
    <row r="50" spans="2:11" s="12" customFormat="1" ht="15" customHeight="1">
      <c r="B50" s="246"/>
      <c r="C50" s="61"/>
      <c r="D50" s="69"/>
      <c r="E50" s="88"/>
      <c r="F50" s="246"/>
      <c r="G50" s="61"/>
      <c r="H50" s="69"/>
      <c r="I50" s="81"/>
    </row>
    <row r="51" spans="2:11" s="12" customFormat="1" ht="15" customHeight="1">
      <c r="B51" s="246"/>
      <c r="C51" s="61"/>
      <c r="D51" s="69"/>
      <c r="E51" s="81"/>
      <c r="F51" s="246"/>
      <c r="G51" s="61"/>
      <c r="H51" s="69"/>
      <c r="I51" s="81"/>
    </row>
    <row r="52" spans="2:11" s="12" customFormat="1" ht="14.25" customHeight="1">
      <c r="B52" s="246"/>
      <c r="C52" s="61"/>
      <c r="D52" s="69"/>
      <c r="E52" s="81"/>
      <c r="F52" s="246"/>
      <c r="G52" s="61"/>
      <c r="H52" s="69"/>
      <c r="I52" s="81"/>
    </row>
    <row r="53" spans="2:11" s="12" customFormat="1" ht="14.25" customHeight="1">
      <c r="B53" s="247" t="s">
        <v>4</v>
      </c>
      <c r="C53" s="63"/>
      <c r="D53" s="70"/>
      <c r="E53" s="82"/>
      <c r="F53" s="247"/>
      <c r="G53" s="63"/>
      <c r="H53" s="70"/>
      <c r="I53" s="82"/>
    </row>
    <row r="54" spans="2:11" s="12" customFormat="1" ht="25.5" customHeight="1">
      <c r="B54" s="66"/>
      <c r="C54" s="66"/>
      <c r="D54" s="71"/>
      <c r="E54" s="71"/>
      <c r="F54" s="822" t="s">
        <v>71</v>
      </c>
      <c r="G54" s="823"/>
      <c r="H54" s="824"/>
      <c r="I54" s="242">
        <f>SUM(E23,E29,E34,E39,E44,I23,I29,I34,I39,I44,I49,)</f>
        <v>0</v>
      </c>
    </row>
    <row r="55" spans="2:11" ht="28.5" customHeight="1" thickBot="1">
      <c r="B55" s="72"/>
      <c r="C55" s="72"/>
      <c r="D55" s="72"/>
      <c r="E55" s="72"/>
      <c r="F55" s="818" t="s">
        <v>248</v>
      </c>
      <c r="G55" s="819"/>
      <c r="H55" s="820"/>
      <c r="I55" s="83">
        <f>SUM('様式1-4-②（バリアフリー・多言語）'!J24,'様式1-4-②（バリアフリー・多言語）'!J52)</f>
        <v>0</v>
      </c>
    </row>
    <row r="56" spans="2:11" ht="30" customHeight="1" thickTop="1">
      <c r="B56" s="72"/>
      <c r="C56" s="72"/>
      <c r="D56" s="72"/>
      <c r="E56" s="72"/>
      <c r="F56" s="815" t="s">
        <v>179</v>
      </c>
      <c r="G56" s="816"/>
      <c r="H56" s="817"/>
      <c r="I56" s="84">
        <f>SUM(I54:I55)</f>
        <v>0</v>
      </c>
    </row>
    <row r="63" spans="2:11">
      <c r="K63" s="2" t="s">
        <v>68</v>
      </c>
    </row>
  </sheetData>
  <sheetProtection formatCells="0" formatColumns="0" formatRows="0" insertRows="0"/>
  <mergeCells count="7">
    <mergeCell ref="F56:H56"/>
    <mergeCell ref="F55:H55"/>
    <mergeCell ref="B1:I1"/>
    <mergeCell ref="F54:H54"/>
    <mergeCell ref="F19:H19"/>
    <mergeCell ref="B2:I2"/>
    <mergeCell ref="B3:I3"/>
  </mergeCells>
  <phoneticPr fontId="10"/>
  <printOptions horizontalCentered="1" verticalCentered="1"/>
  <pageMargins left="0.39370078740157483" right="0.39370078740157483" top="0.59055118110236227" bottom="0.59055118110236227" header="0.31496062992125984" footer="0.31496062992125984"/>
  <pageSetup paperSize="9" scale="90" orientation="portrait" r:id="rId1"/>
  <headerFooter>
    <oddHeader>&amp;R（様式１-６）</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共通入力シート</vt:lpstr>
      <vt:lpstr>（表紙）</vt:lpstr>
      <vt:lpstr>様式1-1（活動概要）</vt:lpstr>
      <vt:lpstr>様式1-2（実施計画）</vt:lpstr>
      <vt:lpstr>様式1-3（公演日程）</vt:lpstr>
      <vt:lpstr>様式1-4-①（予算計画書）</vt:lpstr>
      <vt:lpstr>様式1-4-②（バリアフリー・多言語）</vt:lpstr>
      <vt:lpstr>様式1-5（応募・公演団体概要）</vt:lpstr>
      <vt:lpstr>様式1-6（全体計画）</vt:lpstr>
      <vt:lpstr>'（表紙）'!Print_Area</vt:lpstr>
      <vt:lpstr>共通入力シート!Print_Area</vt:lpstr>
      <vt:lpstr>'様式1-1（活動概要）'!Print_Area</vt:lpstr>
      <vt:lpstr>'様式1-2（実施計画）'!Print_Area</vt:lpstr>
      <vt:lpstr>'様式1-3（公演日程）'!Print_Area</vt:lpstr>
      <vt:lpstr>'様式1-4-①（予算計画書）'!Print_Area</vt:lpstr>
      <vt:lpstr>'様式1-4-②（バリアフリー・多言語）'!Print_Area</vt:lpstr>
      <vt:lpstr>'様式1-5（応募・公演団体概要）'!Print_Area</vt:lpstr>
      <vt:lpstr>'様式1-6（全体計画）'!Print_Area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2017-11-20T05:38:05Z</dcterms:created>
  <dcterms:modified xsi:type="dcterms:W3CDTF">2023-10-06T02:52:12Z</dcterms:modified>
</cp:coreProperties>
</file>